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B28335-CC90-43A6-B1D4-1D91490257C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2" r:id="rId1"/>
    <sheet name="応募票" sheetId="1" r:id="rId2"/>
  </sheets>
  <externalReferences>
    <externalReference r:id="rId3"/>
  </externalReferences>
  <definedNames>
    <definedName name="_xlnm.Print_Area" localSheetId="1">応募票!$B$1:$P$39</definedName>
    <definedName name="生徒名簿">[1]名簿!$A$1:$F$37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K34" i="1"/>
  <c r="K35" i="1"/>
  <c r="C34" i="1"/>
  <c r="C35" i="1"/>
  <c r="K13" i="1"/>
  <c r="K14" i="1"/>
  <c r="J23" i="1"/>
  <c r="B23" i="1"/>
  <c r="J2" i="1"/>
  <c r="N34" i="1"/>
  <c r="F34" i="1"/>
  <c r="N13" i="1"/>
</calcChain>
</file>

<file path=xl/sharedStrings.xml><?xml version="1.0" encoding="utf-8"?>
<sst xmlns="http://schemas.openxmlformats.org/spreadsheetml/2006/main" count="106" uniqueCount="39">
  <si>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</si>
  <si>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</si>
  <si>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</si>
  <si>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</si>
  <si>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</si>
  <si>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</si>
  <si>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</si>
  <si>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</si>
  <si>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</si>
  <si>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</si>
  <si>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</si>
  <si>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</si>
  <si>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</si>
  <si>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</si>
  <si>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</si>
  <si>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</si>
  <si>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</si>
  <si>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済</t>
    <rPh sb="0" eb="1">
      <t>すみ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</si>
  <si>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</si>
  <si>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</si>
  <si>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</si>
  <si>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</si>
  <si>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</si>
  <si>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塩尻志学館</t>
  </si>
  <si>
    <t>田　川</t>
    <rPh sb="0" eb="1">
      <t>タ</t>
    </rPh>
    <rPh sb="2" eb="3">
      <t>カワ</t>
    </rPh>
    <phoneticPr fontId="17"/>
  </si>
  <si>
    <t>松本美須々ヶ丘</t>
  </si>
  <si>
    <t>松本蟻ヶ崎</t>
  </si>
  <si>
    <t>南安曇農業</t>
  </si>
  <si>
    <t>松本工業</t>
  </si>
  <si>
    <t>松本深志</t>
  </si>
  <si>
    <t>松本筑摩</t>
  </si>
  <si>
    <t>松商学園</t>
  </si>
  <si>
    <t>豊　科</t>
    <rPh sb="0" eb="1">
      <t>トヨ</t>
    </rPh>
    <rPh sb="2" eb="3">
      <t>カ</t>
    </rPh>
    <phoneticPr fontId="17"/>
  </si>
  <si>
    <t>穂高商業</t>
    <phoneticPr fontId="17"/>
  </si>
  <si>
    <t>大町岳陽</t>
    <rPh sb="0" eb="2">
      <t>オオマチ</t>
    </rPh>
    <rPh sb="2" eb="4">
      <t>ガクヨウ</t>
    </rPh>
    <phoneticPr fontId="17"/>
  </si>
  <si>
    <t>白馬</t>
    <rPh sb="0" eb="2">
      <t>ハクバ</t>
    </rPh>
    <phoneticPr fontId="1"/>
  </si>
  <si>
    <t>松本県ヶ丘</t>
    <phoneticPr fontId="1"/>
  </si>
  <si>
    <t>第２５回中信地区高等学校写真展 応募票</t>
    <rPh sb="0" eb="1">
      <t>ダイ２２カイ</t>
    </rPh>
    <rPh sb="4" eb="6">
      <t>チュウシン</t>
    </rPh>
    <rPh sb="6" eb="8">
      <t>チク</t>
    </rPh>
    <rPh sb="8" eb="10">
      <t>コウトウ</t>
    </rPh>
    <rPh sb="10" eb="12">
      <t>ガッコウ</t>
    </rPh>
    <rPh sb="12" eb="15">
      <t>シャシンテン</t>
    </rPh>
    <rPh sb="16" eb="18">
      <t>オウボ</t>
    </rPh>
    <rPh sb="18" eb="19">
      <t>ヒョウ</t>
    </rPh>
    <phoneticPr fontId="1"/>
  </si>
  <si>
    <t>池田工業</t>
    <rPh sb="0" eb="2">
      <t>イケダ</t>
    </rPh>
    <rPh sb="2" eb="4">
      <t>コウギョウ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</si>
</sst>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312962</xdr:rowOff>
    </xdr:from>
    <xdr:to>
      <xdr:col>19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838464" y="979712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応募票番号を入力せずに印刷して生徒に配布し、応募一覧表の番号と照らし合わせの上、手書きしていただいても、かまいません。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この応募票は、パネルの裏面に作品と同じ向きに上下を揃え、セロテープでとめてください。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16</xdr:col>
      <xdr:colOff>911678</xdr:colOff>
      <xdr:row>21</xdr:row>
      <xdr:rowOff>176892</xdr:rowOff>
    </xdr:from>
    <xdr:to>
      <xdr:col>19</xdr:col>
      <xdr:colOff>462642</xdr:colOff>
      <xdr:row>33</xdr:row>
      <xdr:rowOff>176893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770428" y="7756071"/>
          <a:ext cx="2490107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パネル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E17" sqref="E17"/>
    </sheetView>
  </sheetViews>
  <sheetFormatPr defaultRowHeight="14.25"/>
  <cols>
    <col min="1" max="1" width="9" style="29"/>
    <col min="2" max="2" width="16.375" customWidth="1"/>
  </cols>
  <sheetData>
    <row r="1" spans="1:2" ht="15" thickBot="1">
      <c r="A1" s="30" t="s">
        <v>21</v>
      </c>
      <c r="B1" s="31" t="s">
        <v>22</v>
      </c>
    </row>
    <row r="2" spans="1:2">
      <c r="A2" s="34">
        <v>33</v>
      </c>
      <c r="B2" s="35" t="s">
        <v>23</v>
      </c>
    </row>
    <row r="3" spans="1:2">
      <c r="A3" s="36">
        <v>34</v>
      </c>
      <c r="B3" s="37" t="s">
        <v>24</v>
      </c>
    </row>
    <row r="4" spans="1:2">
      <c r="A4" s="36">
        <v>35</v>
      </c>
      <c r="B4" s="38" t="s">
        <v>28</v>
      </c>
    </row>
    <row r="5" spans="1:2">
      <c r="A5" s="36">
        <v>36</v>
      </c>
      <c r="B5" s="38" t="s">
        <v>36</v>
      </c>
    </row>
    <row r="6" spans="1:2">
      <c r="A6" s="36">
        <v>37</v>
      </c>
      <c r="B6" s="38" t="s">
        <v>25</v>
      </c>
    </row>
    <row r="7" spans="1:2">
      <c r="A7" s="36">
        <v>38</v>
      </c>
      <c r="B7" s="38" t="s">
        <v>29</v>
      </c>
    </row>
    <row r="8" spans="1:2">
      <c r="A8" s="36">
        <v>39</v>
      </c>
      <c r="B8" s="38" t="s">
        <v>26</v>
      </c>
    </row>
    <row r="9" spans="1:2">
      <c r="A9" s="36">
        <v>40</v>
      </c>
      <c r="B9" s="38" t="s">
        <v>30</v>
      </c>
    </row>
    <row r="10" spans="1:2">
      <c r="A10" s="36">
        <v>41</v>
      </c>
      <c r="B10" s="38" t="s">
        <v>32</v>
      </c>
    </row>
    <row r="11" spans="1:2">
      <c r="A11" s="36">
        <v>42</v>
      </c>
      <c r="B11" s="38" t="s">
        <v>27</v>
      </c>
    </row>
    <row r="12" spans="1:2">
      <c r="A12" s="36">
        <v>43</v>
      </c>
      <c r="B12" s="38" t="s">
        <v>33</v>
      </c>
    </row>
    <row r="13" spans="1:2">
      <c r="A13" s="36">
        <v>44</v>
      </c>
      <c r="B13" s="38" t="s">
        <v>38</v>
      </c>
    </row>
    <row r="14" spans="1:2">
      <c r="A14" s="36">
        <v>45</v>
      </c>
      <c r="B14" s="38" t="s">
        <v>34</v>
      </c>
    </row>
    <row r="15" spans="1:2">
      <c r="A15" s="36">
        <v>46</v>
      </c>
      <c r="B15" s="38" t="s">
        <v>35</v>
      </c>
    </row>
    <row r="16" spans="1:2">
      <c r="A16" s="36">
        <v>47</v>
      </c>
      <c r="B16" s="38" t="s">
        <v>31</v>
      </c>
    </row>
    <row r="17" spans="1:2" ht="15" thickBot="1">
      <c r="A17" s="40"/>
      <c r="B17" s="39"/>
    </row>
  </sheetData>
  <phoneticPr fontId="1"/>
  <dataValidations count="1">
    <dataValidation imeMode="on" allowBlank="1" showInputMessage="1" showErrorMessage="1" sqref="B2:B17" xr:uid="{00000000-0002-0000-0000-000000000000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8"/>
  <sheetViews>
    <sheetView tabSelected="1" zoomScale="70" zoomScaleNormal="70" workbookViewId="0">
      <selection activeCell="Q4" sqref="Q4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3.375" style="1" customWidth="1"/>
    <col min="10" max="10" width="12.875" style="1"/>
    <col min="11" max="11" width="8.375" style="1" customWidth="1"/>
    <col min="12" max="12" width="15.125" style="1" customWidth="1"/>
    <col min="13" max="13" width="14.25" style="1" customWidth="1"/>
    <col min="14" max="14" width="1.875" style="1" customWidth="1"/>
    <col min="15" max="15" width="8.375" style="1" customWidth="1"/>
    <col min="16" max="16" width="4.875" style="1" customWidth="1"/>
    <col min="17" max="17" width="12.875" style="1" customWidth="1"/>
    <col min="18" max="16384" width="12.875" style="1"/>
  </cols>
  <sheetData>
    <row r="1" spans="1:35" ht="15" thickBot="1"/>
    <row r="2" spans="1:35" s="2" customFormat="1" ht="38.1" customHeight="1" thickBot="1">
      <c r="B2" s="66" t="s">
        <v>37</v>
      </c>
      <c r="C2" s="67"/>
      <c r="D2" s="67"/>
      <c r="E2" s="67"/>
      <c r="F2" s="67"/>
      <c r="G2" s="67"/>
      <c r="H2" s="68"/>
      <c r="J2" s="66" t="str">
        <f>B2</f>
        <v>第２５回中信地区高等学校写真展 応募票</v>
      </c>
      <c r="K2" s="67"/>
      <c r="L2" s="67"/>
      <c r="M2" s="67"/>
      <c r="N2" s="67"/>
      <c r="O2" s="67"/>
      <c r="P2" s="68"/>
    </row>
    <row r="3" spans="1:35" ht="27" customHeight="1">
      <c r="A3" s="17"/>
      <c r="B3" s="24" t="s">
        <v>15</v>
      </c>
      <c r="C3" s="92" ph="1"/>
      <c r="D3" s="93" ph="1"/>
      <c r="E3" s="93" ph="1"/>
      <c r="F3" s="93" ph="1"/>
      <c r="G3" s="93" ph="1"/>
      <c r="H3" s="94" ph="1"/>
      <c r="I3" s="1" ph="1"/>
      <c r="J3" s="24" t="s">
        <v>15</v>
      </c>
      <c r="K3" s="41" ph="1"/>
      <c r="L3" s="42" ph="1"/>
      <c r="M3" s="42" ph="1"/>
      <c r="N3" s="42" ph="1"/>
      <c r="O3" s="42" ph="1"/>
      <c r="P3" s="43" ph="1"/>
      <c r="Q3" s="1" ph="1"/>
      <c r="S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75" ph="1"/>
      <c r="D4" s="76" ph="1"/>
      <c r="E4" s="76" ph="1"/>
      <c r="F4" s="76" ph="1"/>
      <c r="G4" s="76" ph="1"/>
      <c r="H4" s="77" ph="1"/>
      <c r="I4" s="1" ph="1"/>
      <c r="J4" s="7" t="s">
        <v>5</v>
      </c>
      <c r="K4" s="44" ph="1"/>
      <c r="L4" s="45" ph="1"/>
      <c r="M4" s="45" ph="1"/>
      <c r="N4" s="45" ph="1"/>
      <c r="O4" s="45" ph="1"/>
      <c r="P4" s="46" ph="1"/>
      <c r="Q4" s="1" ph="1"/>
      <c r="S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60" t="s">
        <v>0</v>
      </c>
      <c r="D5" s="61"/>
      <c r="E5" s="61"/>
      <c r="F5" s="61"/>
      <c r="G5" s="61"/>
      <c r="H5" s="62"/>
      <c r="J5" s="23"/>
      <c r="K5" s="60" t="s">
        <v>0</v>
      </c>
      <c r="L5" s="61"/>
      <c r="M5" s="61"/>
      <c r="N5" s="61"/>
      <c r="O5" s="61"/>
      <c r="P5" s="62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J6" s="19" t="s">
        <v>7</v>
      </c>
      <c r="K6" s="21" t="s">
        <v>3</v>
      </c>
      <c r="L6" s="9"/>
      <c r="M6" s="9"/>
      <c r="N6" s="9"/>
      <c r="O6" s="9"/>
      <c r="P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J7" s="20"/>
      <c r="K7" s="22" t="s">
        <v>4</v>
      </c>
      <c r="L7" s="15"/>
      <c r="M7" s="15"/>
      <c r="N7" s="15"/>
      <c r="O7" s="15"/>
      <c r="P7" s="16"/>
    </row>
    <row r="8" spans="1:35" ht="24" customHeight="1">
      <c r="B8" s="80" t="s">
        <v>14</v>
      </c>
      <c r="C8" s="13"/>
      <c r="D8" s="14" t="s">
        <v>19</v>
      </c>
      <c r="E8" s="48" t="s">
        <v>20</v>
      </c>
      <c r="F8" s="49"/>
      <c r="G8" s="48" t="s">
        <v>17</v>
      </c>
      <c r="H8" s="71"/>
      <c r="J8" s="80" t="s">
        <v>14</v>
      </c>
      <c r="K8" s="13"/>
      <c r="L8" s="14" t="s">
        <v>19</v>
      </c>
      <c r="M8" s="48" t="s">
        <v>20</v>
      </c>
      <c r="N8" s="49"/>
      <c r="O8" s="48" t="s">
        <v>17</v>
      </c>
      <c r="P8" s="71"/>
    </row>
    <row r="9" spans="1:35" ht="31.5" customHeight="1">
      <c r="B9" s="81"/>
      <c r="C9" s="8" t="s">
        <v>8</v>
      </c>
      <c r="D9" s="8"/>
      <c r="E9" s="47"/>
      <c r="F9" s="47"/>
      <c r="G9" s="47"/>
      <c r="H9" s="83"/>
      <c r="J9" s="95"/>
      <c r="K9" s="8" t="s">
        <v>8</v>
      </c>
      <c r="L9" s="8"/>
      <c r="M9" s="47"/>
      <c r="N9" s="47"/>
      <c r="O9" s="47"/>
      <c r="P9" s="83"/>
    </row>
    <row r="10" spans="1:35" ht="29.25" customHeight="1" thickBot="1">
      <c r="B10" s="81"/>
      <c r="C10" s="27" t="s">
        <v>9</v>
      </c>
      <c r="D10" s="27"/>
      <c r="E10" s="84"/>
      <c r="F10" s="84"/>
      <c r="G10" s="84"/>
      <c r="H10" s="85"/>
      <c r="J10" s="95"/>
      <c r="K10" s="27" t="s">
        <v>9</v>
      </c>
      <c r="L10" s="27"/>
      <c r="M10" s="84"/>
      <c r="N10" s="84"/>
      <c r="O10" s="84"/>
      <c r="P10" s="85"/>
    </row>
    <row r="11" spans="1:35" ht="32.25" customHeight="1" thickTop="1">
      <c r="B11" s="81"/>
      <c r="C11" s="86" t="s">
        <v>10</v>
      </c>
      <c r="D11" s="87"/>
      <c r="E11" s="88"/>
      <c r="F11" s="88"/>
      <c r="G11" s="88"/>
      <c r="H11" s="89"/>
      <c r="J11" s="95"/>
      <c r="K11" s="86" t="s">
        <v>10</v>
      </c>
      <c r="L11" s="87"/>
      <c r="M11" s="88"/>
      <c r="N11" s="88"/>
      <c r="O11" s="88"/>
      <c r="P11" s="89"/>
    </row>
    <row r="12" spans="1:35" ht="32.25" customHeight="1" thickBot="1">
      <c r="B12" s="82"/>
      <c r="C12" s="90" t="s">
        <v>11</v>
      </c>
      <c r="D12" s="91"/>
      <c r="E12" s="78"/>
      <c r="F12" s="78"/>
      <c r="G12" s="78"/>
      <c r="H12" s="79"/>
      <c r="J12" s="96"/>
      <c r="K12" s="90" t="s">
        <v>11</v>
      </c>
      <c r="L12" s="91"/>
      <c r="M12" s="78"/>
      <c r="N12" s="78"/>
      <c r="O12" s="78"/>
      <c r="P12" s="79"/>
    </row>
    <row r="13" spans="1:35" ht="59.1" customHeight="1">
      <c r="B13" s="18" t="s">
        <v>12</v>
      </c>
      <c r="C13" s="53"/>
      <c r="D13" s="54"/>
      <c r="E13" s="12" t="s">
        <v>13</v>
      </c>
      <c r="F13" s="69"/>
      <c r="G13" s="70"/>
      <c r="H13" s="71"/>
      <c r="J13" s="18" t="s">
        <v>12</v>
      </c>
      <c r="K13" s="53" t="str">
        <f>IF($C$13="","",$C$13)</f>
        <v/>
      </c>
      <c r="L13" s="54"/>
      <c r="M13" s="33" t="s">
        <v>13</v>
      </c>
      <c r="N13" s="50" t="str">
        <f>IF($F$13="","",$F$13+1)</f>
        <v/>
      </c>
      <c r="O13" s="51"/>
      <c r="P13" s="52"/>
    </row>
    <row r="14" spans="1:35" ht="56.1" customHeight="1">
      <c r="B14" s="6" t="s">
        <v>6</v>
      </c>
      <c r="C14" s="55" t="e">
        <f>VLOOKUP(C13,学校番号!$A$1:$B$17,2,0)</f>
        <v>#N/A</v>
      </c>
      <c r="D14" s="56"/>
      <c r="E14" s="28" t="s">
        <v>18</v>
      </c>
      <c r="F14" s="3"/>
      <c r="G14" s="4"/>
      <c r="H14" s="5" t="s">
        <v>2</v>
      </c>
      <c r="J14" s="6" t="s">
        <v>6</v>
      </c>
      <c r="K14" s="55" t="e">
        <f>VLOOKUP(K13,学校番号!$A$1:$B$17,2,0)</f>
        <v>#N/A</v>
      </c>
      <c r="L14" s="56"/>
      <c r="M14" s="28" t="s">
        <v>18</v>
      </c>
      <c r="N14" s="3"/>
      <c r="O14" s="4"/>
      <c r="P14" s="5" t="s">
        <v>2</v>
      </c>
    </row>
    <row r="15" spans="1:35" ht="30.95" customHeight="1">
      <c r="B15" s="32" t="s">
        <v>15</v>
      </c>
      <c r="C15" s="72" ph="1"/>
      <c r="D15" s="73" ph="1"/>
      <c r="E15" s="73" ph="1"/>
      <c r="F15" s="73" ph="1"/>
      <c r="G15" s="73" ph="1"/>
      <c r="H15" s="74" ph="1"/>
      <c r="I15" s="1" ph="1"/>
      <c r="J15" s="26" t="s">
        <v>15</v>
      </c>
      <c r="K15" s="57" ph="1"/>
      <c r="L15" s="58" ph="1"/>
      <c r="M15" s="58" ph="1"/>
      <c r="N15" s="58" ph="1"/>
      <c r="O15" s="58" ph="1"/>
      <c r="P15" s="59" ph="1"/>
      <c r="Q15" s="1" ph="1"/>
      <c r="S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75" ph="1"/>
      <c r="D16" s="76" ph="1"/>
      <c r="E16" s="76" ph="1"/>
      <c r="F16" s="76" ph="1"/>
      <c r="G16" s="76" ph="1"/>
      <c r="H16" s="77" ph="1"/>
      <c r="I16" s="1" ph="1"/>
      <c r="J16" s="25" t="s">
        <v>16</v>
      </c>
      <c r="K16" s="44" ph="1"/>
      <c r="L16" s="45" ph="1"/>
      <c r="M16" s="45" ph="1"/>
      <c r="N16" s="45" ph="1"/>
      <c r="O16" s="45" ph="1"/>
      <c r="P16" s="46" ph="1"/>
      <c r="Q16" s="1" ph="1"/>
      <c r="S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3" t="s">
        <v>1</v>
      </c>
      <c r="D17" s="64"/>
      <c r="E17" s="64"/>
      <c r="F17" s="64"/>
      <c r="G17" s="64"/>
      <c r="H17" s="65"/>
      <c r="J17" s="11"/>
      <c r="K17" s="63" t="s">
        <v>1</v>
      </c>
      <c r="L17" s="64"/>
      <c r="M17" s="64"/>
      <c r="N17" s="64"/>
      <c r="O17" s="64"/>
      <c r="P17" s="65"/>
    </row>
    <row r="20" spans="1:35" ht="24.75">
      <c r="C20" s="1" ph="1"/>
      <c r="D20" s="1" ph="1"/>
      <c r="E20" s="1" ph="1"/>
      <c r="F20" s="1" ph="1"/>
      <c r="G20" s="1" ph="1"/>
      <c r="H20" s="1" ph="1"/>
      <c r="I20" s="1" ph="1"/>
      <c r="K20" s="1" ph="1"/>
      <c r="L20" s="1" ph="1"/>
      <c r="M20" s="1" ph="1"/>
      <c r="N20" s="1" ph="1"/>
      <c r="O20" s="1" ph="1"/>
      <c r="P20" s="1" ph="1"/>
      <c r="Q20" s="1" ph="1"/>
      <c r="S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66" t="str">
        <f>B2</f>
        <v>第２５回中信地区高等学校写真展 応募票</v>
      </c>
      <c r="C23" s="67"/>
      <c r="D23" s="67"/>
      <c r="E23" s="67"/>
      <c r="F23" s="67"/>
      <c r="G23" s="67"/>
      <c r="H23" s="68"/>
      <c r="J23" s="66" t="str">
        <f>B2</f>
        <v>第２５回中信地区高等学校写真展 応募票</v>
      </c>
      <c r="K23" s="67"/>
      <c r="L23" s="67"/>
      <c r="M23" s="67"/>
      <c r="N23" s="67"/>
      <c r="O23" s="67"/>
      <c r="P23" s="68"/>
    </row>
    <row r="24" spans="1:35" ht="27" customHeight="1">
      <c r="A24" s="17"/>
      <c r="B24" s="24" t="s">
        <v>15</v>
      </c>
      <c r="C24" s="41" ph="1"/>
      <c r="D24" s="42" ph="1"/>
      <c r="E24" s="42" ph="1"/>
      <c r="F24" s="42" ph="1"/>
      <c r="G24" s="42" ph="1"/>
      <c r="H24" s="43" ph="1"/>
      <c r="I24" s="1" ph="1"/>
      <c r="J24" s="24" t="s">
        <v>15</v>
      </c>
      <c r="K24" s="41" ph="1"/>
      <c r="L24" s="42" ph="1"/>
      <c r="M24" s="42" ph="1"/>
      <c r="N24" s="42" ph="1"/>
      <c r="O24" s="42" ph="1"/>
      <c r="P24" s="43" ph="1"/>
      <c r="Q24" s="1" ph="1"/>
      <c r="S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44" ph="1"/>
      <c r="D25" s="45" ph="1"/>
      <c r="E25" s="45" ph="1"/>
      <c r="F25" s="45" ph="1"/>
      <c r="G25" s="45" ph="1"/>
      <c r="H25" s="46" ph="1"/>
      <c r="I25" s="1" ph="1"/>
      <c r="J25" s="7" t="s">
        <v>5</v>
      </c>
      <c r="K25" s="44" ph="1"/>
      <c r="L25" s="45" ph="1"/>
      <c r="M25" s="45" ph="1"/>
      <c r="N25" s="45" ph="1"/>
      <c r="O25" s="45" ph="1"/>
      <c r="P25" s="46" ph="1"/>
      <c r="Q25" s="1" ph="1"/>
      <c r="S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60" t="s">
        <v>0</v>
      </c>
      <c r="D26" s="61"/>
      <c r="E26" s="61"/>
      <c r="F26" s="61"/>
      <c r="G26" s="61"/>
      <c r="H26" s="62"/>
      <c r="J26" s="23"/>
      <c r="K26" s="60" t="s">
        <v>0</v>
      </c>
      <c r="L26" s="61"/>
      <c r="M26" s="61"/>
      <c r="N26" s="61"/>
      <c r="O26" s="61"/>
      <c r="P26" s="62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J27" s="19" t="s">
        <v>7</v>
      </c>
      <c r="K27" s="21" t="s">
        <v>3</v>
      </c>
      <c r="L27" s="9"/>
      <c r="M27" s="9"/>
      <c r="N27" s="9"/>
      <c r="O27" s="9"/>
      <c r="P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J28" s="20"/>
      <c r="K28" s="22" t="s">
        <v>4</v>
      </c>
      <c r="L28" s="15"/>
      <c r="M28" s="15"/>
      <c r="N28" s="15"/>
      <c r="O28" s="15"/>
      <c r="P28" s="16"/>
    </row>
    <row r="29" spans="1:35" ht="24" customHeight="1">
      <c r="B29" s="80" t="s">
        <v>14</v>
      </c>
      <c r="C29" s="13"/>
      <c r="D29" s="14" t="s">
        <v>19</v>
      </c>
      <c r="E29" s="48" t="s">
        <v>20</v>
      </c>
      <c r="F29" s="49"/>
      <c r="G29" s="48" t="s">
        <v>17</v>
      </c>
      <c r="H29" s="71"/>
      <c r="J29" s="80" t="s">
        <v>14</v>
      </c>
      <c r="K29" s="13"/>
      <c r="L29" s="14" t="s">
        <v>19</v>
      </c>
      <c r="M29" s="48" t="s">
        <v>20</v>
      </c>
      <c r="N29" s="49"/>
      <c r="O29" s="48" t="s">
        <v>17</v>
      </c>
      <c r="P29" s="71"/>
    </row>
    <row r="30" spans="1:35" ht="31.5" customHeight="1">
      <c r="B30" s="95"/>
      <c r="C30" s="8" t="s">
        <v>8</v>
      </c>
      <c r="D30" s="8"/>
      <c r="E30" s="47"/>
      <c r="F30" s="47"/>
      <c r="G30" s="47"/>
      <c r="H30" s="83"/>
      <c r="J30" s="95"/>
      <c r="K30" s="8" t="s">
        <v>8</v>
      </c>
      <c r="L30" s="8"/>
      <c r="M30" s="47"/>
      <c r="N30" s="47"/>
      <c r="O30" s="47"/>
      <c r="P30" s="83"/>
    </row>
    <row r="31" spans="1:35" ht="29.25" customHeight="1" thickBot="1">
      <c r="B31" s="95"/>
      <c r="C31" s="27" t="s">
        <v>9</v>
      </c>
      <c r="D31" s="27"/>
      <c r="E31" s="84"/>
      <c r="F31" s="84"/>
      <c r="G31" s="84"/>
      <c r="H31" s="85"/>
      <c r="J31" s="95"/>
      <c r="K31" s="27" t="s">
        <v>9</v>
      </c>
      <c r="L31" s="27"/>
      <c r="M31" s="84"/>
      <c r="N31" s="84"/>
      <c r="O31" s="84"/>
      <c r="P31" s="85"/>
    </row>
    <row r="32" spans="1:35" ht="32.25" customHeight="1" thickTop="1">
      <c r="B32" s="95"/>
      <c r="C32" s="86" t="s">
        <v>10</v>
      </c>
      <c r="D32" s="87"/>
      <c r="E32" s="88"/>
      <c r="F32" s="88"/>
      <c r="G32" s="88"/>
      <c r="H32" s="89"/>
      <c r="J32" s="95"/>
      <c r="K32" s="86" t="s">
        <v>10</v>
      </c>
      <c r="L32" s="87"/>
      <c r="M32" s="88"/>
      <c r="N32" s="88"/>
      <c r="O32" s="88"/>
      <c r="P32" s="89"/>
    </row>
    <row r="33" spans="2:35" ht="32.25" customHeight="1" thickBot="1">
      <c r="B33" s="96"/>
      <c r="C33" s="90" t="s">
        <v>11</v>
      </c>
      <c r="D33" s="91"/>
      <c r="E33" s="78"/>
      <c r="F33" s="78"/>
      <c r="G33" s="78"/>
      <c r="H33" s="79"/>
      <c r="J33" s="96"/>
      <c r="K33" s="90" t="s">
        <v>11</v>
      </c>
      <c r="L33" s="91"/>
      <c r="M33" s="78"/>
      <c r="N33" s="78"/>
      <c r="O33" s="78"/>
      <c r="P33" s="79"/>
    </row>
    <row r="34" spans="2:35" ht="59.1" customHeight="1">
      <c r="B34" s="18" t="s">
        <v>12</v>
      </c>
      <c r="C34" s="53" t="str">
        <f>IF($C$13="","",$C$13)</f>
        <v/>
      </c>
      <c r="D34" s="54"/>
      <c r="E34" s="12" t="s">
        <v>13</v>
      </c>
      <c r="F34" s="50" t="str">
        <f>IF($F$13="","",$F$13+2)</f>
        <v/>
      </c>
      <c r="G34" s="51"/>
      <c r="H34" s="52"/>
      <c r="J34" s="18" t="s">
        <v>12</v>
      </c>
      <c r="K34" s="53" t="str">
        <f>IF($C$13="","",$C$13)</f>
        <v/>
      </c>
      <c r="L34" s="54"/>
      <c r="M34" s="12" t="s">
        <v>13</v>
      </c>
      <c r="N34" s="50" t="str">
        <f>IF($F$13="","",$F$13+3)</f>
        <v/>
      </c>
      <c r="O34" s="51"/>
      <c r="P34" s="52"/>
    </row>
    <row r="35" spans="2:35" ht="56.1" customHeight="1">
      <c r="B35" s="6" t="s">
        <v>6</v>
      </c>
      <c r="C35" s="55" t="e">
        <f>VLOOKUP(C34,学校番号!$A$1:$B$17,2,0)</f>
        <v>#N/A</v>
      </c>
      <c r="D35" s="56"/>
      <c r="E35" s="28" t="s">
        <v>18</v>
      </c>
      <c r="F35" s="3"/>
      <c r="G35" s="4"/>
      <c r="H35" s="5" t="s">
        <v>2</v>
      </c>
      <c r="J35" s="6" t="s">
        <v>6</v>
      </c>
      <c r="K35" s="55" t="e">
        <f>VLOOKUP(K34,学校番号!$A$1:$B$17,2,0)</f>
        <v>#N/A</v>
      </c>
      <c r="L35" s="56"/>
      <c r="M35" s="28" t="s">
        <v>18</v>
      </c>
      <c r="N35" s="3"/>
      <c r="O35" s="4"/>
      <c r="P35" s="5" t="s">
        <v>2</v>
      </c>
    </row>
    <row r="36" spans="2:35" ht="30.95" customHeight="1">
      <c r="B36" s="26" t="s">
        <v>15</v>
      </c>
      <c r="C36" s="97" ph="1"/>
      <c r="D36" s="58" ph="1"/>
      <c r="E36" s="58" ph="1"/>
      <c r="F36" s="58" ph="1"/>
      <c r="G36" s="58" ph="1"/>
      <c r="H36" s="59" ph="1"/>
      <c r="I36" s="1" ph="1"/>
      <c r="J36" s="26" t="s">
        <v>15</v>
      </c>
      <c r="K36" s="57" ph="1"/>
      <c r="L36" s="58" ph="1"/>
      <c r="M36" s="58" ph="1"/>
      <c r="N36" s="58" ph="1"/>
      <c r="O36" s="58" ph="1"/>
      <c r="P36" s="59" ph="1"/>
      <c r="Q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44" ph="1"/>
      <c r="D37" s="45" ph="1"/>
      <c r="E37" s="45" ph="1"/>
      <c r="F37" s="45" ph="1"/>
      <c r="G37" s="45" ph="1"/>
      <c r="H37" s="46" ph="1"/>
      <c r="I37" s="1" ph="1"/>
      <c r="J37" s="25" t="s">
        <v>16</v>
      </c>
      <c r="K37" s="44" ph="1"/>
      <c r="L37" s="45" ph="1"/>
      <c r="M37" s="45" ph="1"/>
      <c r="N37" s="45" ph="1"/>
      <c r="O37" s="45" ph="1"/>
      <c r="P37" s="46" ph="1"/>
      <c r="Q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3" t="s">
        <v>1</v>
      </c>
      <c r="D38" s="64"/>
      <c r="E38" s="64"/>
      <c r="F38" s="64"/>
      <c r="G38" s="64"/>
      <c r="H38" s="65"/>
      <c r="J38" s="11"/>
      <c r="K38" s="63" t="s">
        <v>1</v>
      </c>
      <c r="L38" s="64"/>
      <c r="M38" s="64"/>
      <c r="N38" s="64"/>
      <c r="O38" s="64"/>
      <c r="P38" s="65"/>
    </row>
  </sheetData>
  <mergeCells count="76">
    <mergeCell ref="F34:H34"/>
    <mergeCell ref="N34:P34"/>
    <mergeCell ref="C36:H37"/>
    <mergeCell ref="K36:P37"/>
    <mergeCell ref="C38:H38"/>
    <mergeCell ref="K38:P38"/>
    <mergeCell ref="C34:D34"/>
    <mergeCell ref="K34:L34"/>
    <mergeCell ref="C35:D35"/>
    <mergeCell ref="K35:L35"/>
    <mergeCell ref="B29:B33"/>
    <mergeCell ref="E29:F29"/>
    <mergeCell ref="G29:H29"/>
    <mergeCell ref="J29:J33"/>
    <mergeCell ref="O29:P29"/>
    <mergeCell ref="E30:F30"/>
    <mergeCell ref="G30:H30"/>
    <mergeCell ref="O30:P30"/>
    <mergeCell ref="E31:F31"/>
    <mergeCell ref="G31:H31"/>
    <mergeCell ref="M31:N31"/>
    <mergeCell ref="O31:P31"/>
    <mergeCell ref="C32:D32"/>
    <mergeCell ref="E32:H32"/>
    <mergeCell ref="K32:L32"/>
    <mergeCell ref="M32:P32"/>
    <mergeCell ref="C33:D33"/>
    <mergeCell ref="E33:H33"/>
    <mergeCell ref="K33:L33"/>
    <mergeCell ref="M33:P33"/>
    <mergeCell ref="J2:P2"/>
    <mergeCell ref="K3:P4"/>
    <mergeCell ref="K5:P5"/>
    <mergeCell ref="J8:J12"/>
    <mergeCell ref="M8:N8"/>
    <mergeCell ref="O8:P8"/>
    <mergeCell ref="M9:N9"/>
    <mergeCell ref="O9:P9"/>
    <mergeCell ref="M10:N10"/>
    <mergeCell ref="O10:P10"/>
    <mergeCell ref="K11:L11"/>
    <mergeCell ref="M11:P11"/>
    <mergeCell ref="K12:L12"/>
    <mergeCell ref="M12:P12"/>
    <mergeCell ref="B2:H2"/>
    <mergeCell ref="C3:H4"/>
    <mergeCell ref="C5:H5"/>
    <mergeCell ref="F13:H13"/>
    <mergeCell ref="C15:H16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E11:H11"/>
    <mergeCell ref="C12:D12"/>
    <mergeCell ref="K24:P25"/>
    <mergeCell ref="M30:N30"/>
    <mergeCell ref="M29:N29"/>
    <mergeCell ref="N13:P13"/>
    <mergeCell ref="C13:D13"/>
    <mergeCell ref="K13:L13"/>
    <mergeCell ref="C14:D14"/>
    <mergeCell ref="K14:L14"/>
    <mergeCell ref="K15:P16"/>
    <mergeCell ref="C26:H26"/>
    <mergeCell ref="K26:P26"/>
    <mergeCell ref="K17:P17"/>
    <mergeCell ref="B23:H23"/>
    <mergeCell ref="J23:P23"/>
    <mergeCell ref="C17:H17"/>
    <mergeCell ref="C24:H25"/>
  </mergeCells>
  <phoneticPr fontId="7" type="Hiragana" alignment="center"/>
  <printOptions horizontalCentered="1"/>
  <pageMargins left="0.51181102362204722" right="0.51181102362204722" top="1.4960629921259843" bottom="0.74803149606299213" header="0.31496062992125984" footer="0.31496062992125984"/>
  <pageSetup paperSize="12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学校番号</vt:lpstr>
      <vt:lpstr>応募票</vt:lpstr>
      <vt:lpstr>応募票!Print_Area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2020-04-11T04:35:49Z</cp:lastPrinted>
  <dcterms:created xsi:type="dcterms:W3CDTF">2015-08-20T11:57:50Z</dcterms:created>
  <dcterms:modified xsi:type="dcterms:W3CDTF">2022-05-23T04:40:43Z</dcterms:modified>
</cp:coreProperties>
</file>