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\\Npsins-fst01\個人フォルダ\N00311325\aze\写真部\2022事務局長業務\県写真展関係\"/>
    </mc:Choice>
  </mc:AlternateContent>
  <xr:revisionPtr revIDLastSave="0" documentId="13_ncr:1_{E056DB62-AB5B-4DDA-B900-770BA42B7604}" xr6:coauthVersionLast="36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学校番号" sheetId="2" r:id="rId1"/>
    <sheet name="応募票" sheetId="1" r:id="rId2"/>
    <sheet name="応募票 (2)" sheetId="3" r:id="rId3"/>
    <sheet name="応募票 (3)" sheetId="4" r:id="rId4"/>
    <sheet name="応募票 (4)" sheetId="5" r:id="rId5"/>
    <sheet name="応募票 (5)" sheetId="6" r:id="rId6"/>
    <sheet name="応募票 (6)" sheetId="7" r:id="rId7"/>
    <sheet name="応募票 (7)" sheetId="8" r:id="rId8"/>
    <sheet name="応募票 (8)" sheetId="9" r:id="rId9"/>
    <sheet name="応募票 (9)" sheetId="10" r:id="rId10"/>
    <sheet name="応募票 (10)" sheetId="11" r:id="rId11"/>
  </sheets>
  <externalReferences>
    <externalReference r:id="rId12"/>
  </externalReferences>
  <definedNames>
    <definedName name="_xlnm.Print_Area" localSheetId="1">応募票!$A$1:$R$38</definedName>
    <definedName name="_xlnm.Print_Area" localSheetId="10">'応募票 (10)'!$A$1:$R$38</definedName>
    <definedName name="_xlnm.Print_Area" localSheetId="2">'応募票 (2)'!$A$1:$R$38</definedName>
    <definedName name="_xlnm.Print_Area" localSheetId="3">'応募票 (3)'!$A$1:$R$38</definedName>
    <definedName name="_xlnm.Print_Area" localSheetId="4">'応募票 (4)'!$A$1:$R$37</definedName>
    <definedName name="_xlnm.Print_Area" localSheetId="5">'応募票 (5)'!$A$1:$R$38</definedName>
    <definedName name="_xlnm.Print_Area" localSheetId="6">'応募票 (6)'!$A$1:$R$37</definedName>
    <definedName name="_xlnm.Print_Area" localSheetId="7">'応募票 (7)'!$A$1:$R$38</definedName>
    <definedName name="_xlnm.Print_Area" localSheetId="8">'応募票 (8)'!$A$1:$R$37</definedName>
    <definedName name="_xlnm.Print_Area" localSheetId="9">'応募票 (9)'!$A$1:$R$38</definedName>
    <definedName name="生徒名簿">[1]名簿!$A$1:$F$37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K22" i="11"/>
  <c r="B22" i="11"/>
  <c r="K2" i="11"/>
  <c r="B2" i="11"/>
  <c r="K22" i="10"/>
  <c r="B22" i="10"/>
  <c r="K2" i="10"/>
  <c r="B2" i="10"/>
  <c r="K21" i="9"/>
  <c r="B21" i="9"/>
  <c r="K2" i="9"/>
  <c r="B2" i="9"/>
  <c r="K22" i="8"/>
  <c r="B22" i="8"/>
  <c r="K2" i="8"/>
  <c r="B2" i="8"/>
  <c r="K21" i="7"/>
  <c r="B21" i="7"/>
  <c r="K2" i="7"/>
  <c r="B2" i="7"/>
  <c r="K22" i="6"/>
  <c r="B22" i="6"/>
  <c r="K2" i="6"/>
  <c r="B2" i="6"/>
  <c r="K21" i="5"/>
  <c r="K2" i="5"/>
  <c r="B21" i="5"/>
  <c r="B2" i="5"/>
  <c r="K22" i="4"/>
  <c r="K2" i="4"/>
  <c r="B22" i="4"/>
  <c r="B2" i="4"/>
  <c r="K22" i="3"/>
  <c r="B22" i="3"/>
  <c r="K2" i="3"/>
  <c r="B2" i="3"/>
  <c r="K22" i="1"/>
  <c r="K2" i="1"/>
  <c r="B22" i="1"/>
  <c r="C13" i="11"/>
  <c r="C14" i="11"/>
  <c r="L14" i="11"/>
  <c r="L34" i="11"/>
  <c r="C34" i="11"/>
  <c r="C13" i="10"/>
  <c r="C14" i="10"/>
  <c r="L14" i="10"/>
  <c r="L34" i="10"/>
  <c r="C34" i="10"/>
  <c r="C13" i="9"/>
  <c r="C14" i="9"/>
  <c r="L14" i="9"/>
  <c r="L33" i="9"/>
  <c r="C33" i="9"/>
  <c r="C13" i="8"/>
  <c r="L34" i="8"/>
  <c r="C34" i="8"/>
  <c r="L14" i="8"/>
  <c r="C14" i="8"/>
  <c r="C13" i="7"/>
  <c r="L33" i="7"/>
  <c r="C33" i="7"/>
  <c r="L14" i="7"/>
  <c r="C14" i="7"/>
  <c r="C13" i="6"/>
  <c r="C14" i="6"/>
  <c r="L14" i="6"/>
  <c r="L34" i="6"/>
  <c r="C34" i="6"/>
  <c r="C13" i="5"/>
  <c r="L33" i="5"/>
  <c r="C33" i="5"/>
  <c r="L14" i="5"/>
  <c r="C14" i="5"/>
  <c r="C13" i="4"/>
  <c r="C14" i="4"/>
  <c r="L32" i="5"/>
  <c r="L33" i="6"/>
  <c r="L32" i="7"/>
  <c r="L33" i="8"/>
  <c r="L32" i="9"/>
  <c r="L33" i="10"/>
  <c r="L33" i="11"/>
  <c r="L13" i="11"/>
  <c r="C13" i="3"/>
  <c r="L33" i="4"/>
  <c r="C33" i="4"/>
  <c r="L34" i="4"/>
  <c r="C34" i="4"/>
  <c r="L14" i="4"/>
  <c r="L34" i="3"/>
  <c r="C34" i="3"/>
  <c r="L14" i="3"/>
  <c r="C14" i="3"/>
  <c r="L33" i="3"/>
  <c r="L34" i="1"/>
  <c r="C34" i="1"/>
  <c r="L14" i="1"/>
  <c r="C33" i="11"/>
  <c r="C33" i="10"/>
  <c r="L13" i="10"/>
  <c r="C32" i="9"/>
  <c r="L13" i="9"/>
  <c r="C33" i="8"/>
  <c r="L13" i="8"/>
  <c r="C32" i="7"/>
  <c r="L13" i="7"/>
  <c r="L13" i="6"/>
  <c r="C33" i="6"/>
  <c r="L13" i="4"/>
  <c r="C33" i="3"/>
  <c r="L13" i="3"/>
  <c r="L33" i="1"/>
  <c r="C33" i="1"/>
  <c r="L13" i="1"/>
  <c r="O33" i="11"/>
  <c r="F33" i="11"/>
  <c r="O13" i="11"/>
  <c r="O33" i="10"/>
  <c r="F33" i="10"/>
  <c r="O13" i="10"/>
  <c r="O32" i="9"/>
  <c r="F32" i="9"/>
  <c r="O13" i="9"/>
  <c r="O33" i="8"/>
  <c r="F33" i="8"/>
  <c r="O13" i="8"/>
  <c r="O32" i="7"/>
  <c r="F32" i="7"/>
  <c r="O13" i="7"/>
  <c r="O33" i="6"/>
  <c r="F33" i="6"/>
  <c r="O13" i="6"/>
  <c r="O32" i="5"/>
  <c r="F32" i="5"/>
  <c r="O13" i="5"/>
  <c r="O33" i="4"/>
  <c r="F33" i="4"/>
  <c r="O13" i="4"/>
  <c r="O33" i="3"/>
  <c r="F33" i="3"/>
  <c r="O13" i="3"/>
  <c r="O33" i="1"/>
  <c r="F33" i="1"/>
  <c r="O13" i="1"/>
  <c r="L13" i="5"/>
  <c r="C32" i="5"/>
</calcChain>
</file>

<file path=xl/sharedStrings.xml><?xml version="1.0" encoding="utf-8"?>
<sst xmlns="http://schemas.openxmlformats.org/spreadsheetml/2006/main" count="967" uniqueCount="70">
  <si>
    <t>（１０字以内でつけること）</t>
    <rPh sb="3" eb="4">
      <t>ジ</t>
    </rPh>
    <rPh sb="4" eb="6">
      <t>イナイ</t>
    </rPh>
    <phoneticPr fontId="1"/>
  </si>
  <si>
    <t xml:space="preserve">（　男　・　女　）    </t>
    <rPh sb="2" eb="3">
      <t>オトコ</t>
    </rPh>
    <rPh sb="6" eb="7">
      <t>オンナ</t>
    </rPh>
    <phoneticPr fontId="1"/>
  </si>
  <si>
    <t>年</t>
    <rPh sb="0" eb="1">
      <t>ネン</t>
    </rPh>
    <phoneticPr fontId="1"/>
  </si>
  <si>
    <t>①　　デジタル　　ネガフィルム　　リバーサルフィルム</t>
    <phoneticPr fontId="1"/>
  </si>
  <si>
    <t>②　　トリミング　（　ほとんどなし　　70％以下　）</t>
    <rPh sb="22" eb="24">
      <t>イカ</t>
    </rPh>
    <phoneticPr fontId="1"/>
  </si>
  <si>
    <t>題    名</t>
    <rPh sb="0" eb="6">
      <t>ダイメイ</t>
    </rPh>
    <phoneticPr fontId="1"/>
  </si>
  <si>
    <t>学    校</t>
    <rPh sb="0" eb="6">
      <t>ガッコウ</t>
    </rPh>
    <phoneticPr fontId="1"/>
  </si>
  <si>
    <t>原    版</t>
    <rPh sb="0" eb="6">
      <t>ゲンバン</t>
    </rPh>
    <phoneticPr fontId="1"/>
  </si>
  <si>
    <t>１次</t>
    <rPh sb="1" eb="2">
      <t>ジ</t>
    </rPh>
    <phoneticPr fontId="1"/>
  </si>
  <si>
    <t>２次</t>
    <rPh sb="1" eb="2">
      <t>ジ</t>
    </rPh>
    <phoneticPr fontId="1"/>
  </si>
  <si>
    <t>展示決定</t>
    <rPh sb="0" eb="4">
      <t>テンジケッテイ</t>
    </rPh>
    <phoneticPr fontId="1"/>
  </si>
  <si>
    <t>ノミネート</t>
    <phoneticPr fontId="1"/>
  </si>
  <si>
    <t>学校番号</t>
    <rPh sb="0" eb="2">
      <t>がっこう</t>
    </rPh>
    <rPh sb="2" eb="4">
      <t>ばんごう</t>
    </rPh>
    <phoneticPr fontId="7" type="Hiragana" alignment="center"/>
  </si>
  <si>
    <t>応募票番号</t>
    <rPh sb="0" eb="2">
      <t>おうぼ</t>
    </rPh>
    <rPh sb="2" eb="3">
      <t>ひょう</t>
    </rPh>
    <rPh sb="3" eb="5">
      <t>ばんごう</t>
    </rPh>
    <phoneticPr fontId="7" type="Hiragana" alignment="center"/>
  </si>
  <si>
    <t>審　　査</t>
    <rPh sb="0" eb="1">
      <t>しん</t>
    </rPh>
    <rPh sb="3" eb="4">
      <t>さ</t>
    </rPh>
    <phoneticPr fontId="7" type="Hiragana" alignment="center"/>
  </si>
  <si>
    <t>　ふ り が な</t>
    <phoneticPr fontId="7" type="Hiragana" alignment="center"/>
  </si>
  <si>
    <t>氏　名</t>
    <rPh sb="0" eb="1">
      <t>し</t>
    </rPh>
    <rPh sb="2" eb="3">
      <t>めい</t>
    </rPh>
    <phoneticPr fontId="7" type="Hiragana" alignment="center"/>
  </si>
  <si>
    <t>高等学校</t>
    <rPh sb="0" eb="2">
      <t>こうとう</t>
    </rPh>
    <rPh sb="2" eb="4">
      <t>がっこう</t>
    </rPh>
    <phoneticPr fontId="7" type="Hiragana" alignment="center"/>
  </si>
  <si>
    <t>A</t>
    <phoneticPr fontId="7" type="Hiragana" alignment="center"/>
  </si>
  <si>
    <t>B</t>
    <phoneticPr fontId="7" type="Hiragana" alignment="center"/>
  </si>
  <si>
    <t>上田染谷丘</t>
  </si>
  <si>
    <t>丸子修学館</t>
  </si>
  <si>
    <t>伊那弥生ヶ丘</t>
  </si>
  <si>
    <t>塩尻志学館</t>
  </si>
  <si>
    <t>松本県ヶ丘</t>
  </si>
  <si>
    <t>松本美須々ヶ丘</t>
  </si>
  <si>
    <t>松本蟻ヶ崎</t>
  </si>
  <si>
    <t>南安曇農業</t>
  </si>
  <si>
    <t>穂高商業</t>
  </si>
  <si>
    <t>用紙が足りない場合はコピーしてお使いください</t>
    <rPh sb="0" eb="2">
      <t>ヨウシ</t>
    </rPh>
    <rPh sb="3" eb="4">
      <t>タ</t>
    </rPh>
    <rPh sb="7" eb="9">
      <t>バアイ</t>
    </rPh>
    <rPh sb="16" eb="17">
      <t>ツカ</t>
    </rPh>
    <phoneticPr fontId="1"/>
  </si>
  <si>
    <t>高校写真展Ⅰ期　応募票</t>
    <phoneticPr fontId="7" type="Hiragana" alignment="center"/>
  </si>
  <si>
    <t>第２９回</t>
    <rPh sb="0" eb="1">
      <t>ダイ２２カイ</t>
    </rPh>
    <phoneticPr fontId="1"/>
  </si>
  <si>
    <t>C</t>
    <phoneticPr fontId="7" type="Hiragana" alignment="center"/>
  </si>
  <si>
    <t>応募票
番号</t>
    <rPh sb="0" eb="2">
      <t>おうぼ</t>
    </rPh>
    <rPh sb="2" eb="3">
      <t>ひょう</t>
    </rPh>
    <rPh sb="4" eb="6">
      <t>ばんごう</t>
    </rPh>
    <phoneticPr fontId="7" type="Hiragana" alignment="center"/>
  </si>
  <si>
    <t>学校番号は、昨年と異なります。</t>
    <rPh sb="0" eb="2">
      <t>ガッコウ</t>
    </rPh>
    <rPh sb="2" eb="4">
      <t>バンゴウ</t>
    </rPh>
    <rPh sb="6" eb="8">
      <t>サクネン</t>
    </rPh>
    <rPh sb="9" eb="10">
      <t>コト</t>
    </rPh>
    <phoneticPr fontId="1"/>
  </si>
  <si>
    <t>学 校 名</t>
    <rPh sb="0" eb="1">
      <t>ガク</t>
    </rPh>
    <rPh sb="2" eb="3">
      <t>コウ</t>
    </rPh>
    <rPh sb="4" eb="5">
      <t>メイ</t>
    </rPh>
    <phoneticPr fontId="20"/>
  </si>
  <si>
    <t>中野立志館</t>
    <rPh sb="0" eb="2">
      <t>ナカノ</t>
    </rPh>
    <rPh sb="2" eb="4">
      <t>リッシ</t>
    </rPh>
    <rPh sb="4" eb="5">
      <t>カン</t>
    </rPh>
    <phoneticPr fontId="20"/>
  </si>
  <si>
    <t>須坂</t>
    <rPh sb="0" eb="2">
      <t>スザカ</t>
    </rPh>
    <phoneticPr fontId="20"/>
  </si>
  <si>
    <t>長野吉田</t>
    <rPh sb="0" eb="1">
      <t>チョウ</t>
    </rPh>
    <rPh sb="1" eb="2">
      <t>ノ</t>
    </rPh>
    <rPh sb="2" eb="4">
      <t>ヨシダ</t>
    </rPh>
    <phoneticPr fontId="20"/>
  </si>
  <si>
    <t>長　野</t>
    <rPh sb="0" eb="1">
      <t>チョウ</t>
    </rPh>
    <rPh sb="2" eb="3">
      <t>ノ</t>
    </rPh>
    <phoneticPr fontId="20"/>
  </si>
  <si>
    <t>長野工業</t>
    <rPh sb="0" eb="2">
      <t>ナガノ</t>
    </rPh>
    <rPh sb="2" eb="4">
      <t>コウギョウ</t>
    </rPh>
    <phoneticPr fontId="20"/>
  </si>
  <si>
    <t>長野西</t>
    <rPh sb="0" eb="1">
      <t>チョウ</t>
    </rPh>
    <rPh sb="1" eb="2">
      <t>ノ</t>
    </rPh>
    <rPh sb="2" eb="3">
      <t>ニシ</t>
    </rPh>
    <phoneticPr fontId="20"/>
  </si>
  <si>
    <t>篠ノ井 犀峡</t>
    <rPh sb="0" eb="3">
      <t>シノノイ</t>
    </rPh>
    <rPh sb="4" eb="5">
      <t>サイ</t>
    </rPh>
    <rPh sb="5" eb="6">
      <t>キョウ</t>
    </rPh>
    <phoneticPr fontId="20"/>
  </si>
  <si>
    <t>篠ノ井</t>
    <rPh sb="0" eb="1">
      <t>シ</t>
    </rPh>
    <rPh sb="2" eb="3">
      <t>ノイ</t>
    </rPh>
    <phoneticPr fontId="20"/>
  </si>
  <si>
    <t>更科農業</t>
    <rPh sb="0" eb="4">
      <t>サラシナノウギョウ</t>
    </rPh>
    <phoneticPr fontId="20"/>
  </si>
  <si>
    <t>屋　代</t>
    <rPh sb="0" eb="1">
      <t>ヤ</t>
    </rPh>
    <rPh sb="2" eb="3">
      <t>ダイ</t>
    </rPh>
    <phoneticPr fontId="20"/>
  </si>
  <si>
    <t>長野日大</t>
    <rPh sb="0" eb="2">
      <t>ナガノ</t>
    </rPh>
    <rPh sb="2" eb="4">
      <t>ニチダイ</t>
    </rPh>
    <phoneticPr fontId="20"/>
  </si>
  <si>
    <t>長野俊英</t>
    <rPh sb="0" eb="2">
      <t>ナガノ</t>
    </rPh>
    <rPh sb="2" eb="4">
      <t>シュンエイ</t>
    </rPh>
    <phoneticPr fontId="20"/>
  </si>
  <si>
    <t>上田千曲</t>
    <rPh sb="0" eb="2">
      <t>ウエダ</t>
    </rPh>
    <rPh sb="2" eb="4">
      <t>チクマ</t>
    </rPh>
    <phoneticPr fontId="20"/>
  </si>
  <si>
    <t>上　田</t>
    <phoneticPr fontId="20"/>
  </si>
  <si>
    <t>上田東</t>
    <phoneticPr fontId="20"/>
  </si>
  <si>
    <t>小　諸</t>
    <phoneticPr fontId="20"/>
  </si>
  <si>
    <t>諏訪二葉</t>
    <phoneticPr fontId="20"/>
  </si>
  <si>
    <t>岡谷東</t>
    <phoneticPr fontId="20"/>
  </si>
  <si>
    <t>岡谷南</t>
    <phoneticPr fontId="20"/>
  </si>
  <si>
    <t>岡谷工業</t>
    <rPh sb="0" eb="2">
      <t>オカヤ</t>
    </rPh>
    <rPh sb="2" eb="4">
      <t>コウギョウ</t>
    </rPh>
    <phoneticPr fontId="20"/>
  </si>
  <si>
    <t>高　遠</t>
    <phoneticPr fontId="20"/>
  </si>
  <si>
    <t>伊那北</t>
    <phoneticPr fontId="20"/>
  </si>
  <si>
    <t>飯田女子</t>
    <phoneticPr fontId="20"/>
  </si>
  <si>
    <t>東海大学付属諏訪</t>
    <rPh sb="6" eb="8">
      <t>スワ</t>
    </rPh>
    <phoneticPr fontId="20"/>
  </si>
  <si>
    <t>伊那西</t>
    <phoneticPr fontId="20"/>
  </si>
  <si>
    <t>田川</t>
    <rPh sb="0" eb="2">
      <t>タガワ</t>
    </rPh>
    <phoneticPr fontId="20"/>
  </si>
  <si>
    <t>松本工業</t>
    <phoneticPr fontId="20"/>
  </si>
  <si>
    <t>松本深志</t>
    <phoneticPr fontId="20"/>
  </si>
  <si>
    <t>松本筑摩</t>
    <phoneticPr fontId="20"/>
  </si>
  <si>
    <t>豊　科</t>
    <phoneticPr fontId="20"/>
  </si>
  <si>
    <t>池田工業</t>
    <rPh sb="0" eb="4">
      <t>イケダコウギョウ</t>
    </rPh>
    <phoneticPr fontId="20"/>
  </si>
  <si>
    <t>大町岳陽</t>
    <rPh sb="0" eb="2">
      <t>オオマチ</t>
    </rPh>
    <rPh sb="2" eb="3">
      <t>ガク</t>
    </rPh>
    <rPh sb="3" eb="4">
      <t>ヨウ</t>
    </rPh>
    <phoneticPr fontId="20"/>
  </si>
  <si>
    <t>白　馬</t>
    <rPh sb="0" eb="1">
      <t>シロ</t>
    </rPh>
    <rPh sb="2" eb="3">
      <t>ウマ</t>
    </rPh>
    <phoneticPr fontId="20"/>
  </si>
  <si>
    <t>松商学園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</si>
</sst>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MS Gothic"/>
      <family val="3"/>
      <charset val="128"/>
    </font>
    <font>
      <sz val="26"/>
      <color theme="1"/>
      <name val="Arial"/>
      <family val="2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MS 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5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justifyLastLine="1"/>
    </xf>
    <xf numFmtId="0" fontId="4" fillId="2" borderId="4" xfId="0" applyFont="1" applyFill="1" applyBorder="1" applyAlignment="1">
      <alignment horizontal="left" vertical="center" justifyLastLine="1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justifyLastLine="1"/>
    </xf>
    <xf numFmtId="0" fontId="4" fillId="2" borderId="3" xfId="0" applyFont="1" applyFill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FCFF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421822</xdr:colOff>
      <xdr:row>1</xdr:row>
      <xdr:rowOff>149676</xdr:rowOff>
    </xdr:from>
    <xdr:to>
      <xdr:col>22</xdr:col>
      <xdr:colOff>367393</xdr:colOff>
      <xdr:row>17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736036" y="340176"/>
          <a:ext cx="3864428" cy="64225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600"/>
            <a:t>＜使用上の注意事項＞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学校番号のシートを参考にして自分の</a:t>
          </a:r>
          <a:endParaRPr kumimoji="1" lang="en-US" altLang="ja-JP" sz="1600"/>
        </a:p>
        <a:p>
          <a:r>
            <a:rPr kumimoji="1" lang="ja-JP" altLang="en-US" sz="1600"/>
            <a:t>学校番号を入力してください。学校番号</a:t>
          </a:r>
          <a:endParaRPr kumimoji="1" lang="en-US" altLang="ja-JP" sz="1600"/>
        </a:p>
        <a:p>
          <a:r>
            <a:rPr kumimoji="1" lang="ja-JP" altLang="en-US" sz="1600"/>
            <a:t>を入力すると連動して学校名が入ります。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自由にご活用ください。</a:t>
          </a:r>
          <a:endParaRPr kumimoji="1" lang="en-US" altLang="ja-JP" sz="1600"/>
        </a:p>
        <a:p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8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341537</xdr:colOff>
      <xdr:row>20</xdr:row>
      <xdr:rowOff>163285</xdr:rowOff>
    </xdr:from>
    <xdr:to>
      <xdr:col>22</xdr:col>
      <xdr:colOff>503463</xdr:colOff>
      <xdr:row>34</xdr:row>
      <xdr:rowOff>312964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342787" y="7429499"/>
          <a:ext cx="4080783" cy="5810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 sz="1600">
            <a:effectLst/>
          </a:endParaRPr>
        </a:p>
        <a:p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 sz="1600">
            <a:effectLst/>
          </a:endParaRPr>
        </a:p>
        <a:p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 sz="1600">
            <a:effectLst/>
          </a:endParaRPr>
        </a:p>
        <a:p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381000</xdr:colOff>
      <xdr:row>3</xdr:row>
      <xdr:rowOff>95247</xdr:rowOff>
    </xdr:from>
    <xdr:to>
      <xdr:col>20</xdr:col>
      <xdr:colOff>925286</xdr:colOff>
      <xdr:row>14</xdr:row>
      <xdr:rowOff>13606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463893" y="1102176"/>
          <a:ext cx="2503714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239484</xdr:colOff>
      <xdr:row>21</xdr:row>
      <xdr:rowOff>13607</xdr:rowOff>
    </xdr:from>
    <xdr:to>
      <xdr:col>20</xdr:col>
      <xdr:colOff>707570</xdr:colOff>
      <xdr:row>32</xdr:row>
      <xdr:rowOff>204108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0322377" y="7470321"/>
          <a:ext cx="2427514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163286</xdr:colOff>
      <xdr:row>2</xdr:row>
      <xdr:rowOff>312962</xdr:rowOff>
    </xdr:from>
    <xdr:to>
      <xdr:col>20</xdr:col>
      <xdr:colOff>707572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64536" y="979712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191860</xdr:colOff>
      <xdr:row>20</xdr:row>
      <xdr:rowOff>149678</xdr:rowOff>
    </xdr:from>
    <xdr:to>
      <xdr:col>20</xdr:col>
      <xdr:colOff>653142</xdr:colOff>
      <xdr:row>32</xdr:row>
      <xdr:rowOff>149679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193110" y="7415892"/>
          <a:ext cx="2420711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571500</xdr:colOff>
      <xdr:row>3</xdr:row>
      <xdr:rowOff>13605</xdr:rowOff>
    </xdr:from>
    <xdr:to>
      <xdr:col>21</xdr:col>
      <xdr:colOff>136071</xdr:colOff>
      <xdr:row>13</xdr:row>
      <xdr:rowOff>639535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736036" y="1020534"/>
          <a:ext cx="2503714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19</xdr:col>
      <xdr:colOff>35378</xdr:colOff>
      <xdr:row>21</xdr:row>
      <xdr:rowOff>68035</xdr:rowOff>
    </xdr:from>
    <xdr:to>
      <xdr:col>21</xdr:col>
      <xdr:colOff>503463</xdr:colOff>
      <xdr:row>32</xdr:row>
      <xdr:rowOff>258536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179628" y="7524749"/>
          <a:ext cx="2427514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503464</xdr:colOff>
      <xdr:row>3</xdr:row>
      <xdr:rowOff>27211</xdr:rowOff>
    </xdr:from>
    <xdr:to>
      <xdr:col>21</xdr:col>
      <xdr:colOff>68036</xdr:colOff>
      <xdr:row>13</xdr:row>
      <xdr:rowOff>653141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355035" y="1034140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900792</xdr:colOff>
      <xdr:row>20</xdr:row>
      <xdr:rowOff>27214</xdr:rowOff>
    </xdr:from>
    <xdr:to>
      <xdr:col>21</xdr:col>
      <xdr:colOff>380999</xdr:colOff>
      <xdr:row>31</xdr:row>
      <xdr:rowOff>217715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752363" y="7307035"/>
          <a:ext cx="2419350" cy="42046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435428</xdr:colOff>
      <xdr:row>2</xdr:row>
      <xdr:rowOff>299355</xdr:rowOff>
    </xdr:from>
    <xdr:to>
      <xdr:col>21</xdr:col>
      <xdr:colOff>0</xdr:colOff>
      <xdr:row>13</xdr:row>
      <xdr:rowOff>585106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1103428" y="966105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623206</xdr:colOff>
      <xdr:row>21</xdr:row>
      <xdr:rowOff>13606</xdr:rowOff>
    </xdr:from>
    <xdr:to>
      <xdr:col>21</xdr:col>
      <xdr:colOff>108856</xdr:colOff>
      <xdr:row>32</xdr:row>
      <xdr:rowOff>204107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291206" y="7470320"/>
          <a:ext cx="2424793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911679</xdr:colOff>
      <xdr:row>3</xdr:row>
      <xdr:rowOff>108854</xdr:rowOff>
    </xdr:from>
    <xdr:to>
      <xdr:col>21</xdr:col>
      <xdr:colOff>476251</xdr:colOff>
      <xdr:row>14</xdr:row>
      <xdr:rowOff>27213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627429" y="1115783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966106</xdr:colOff>
      <xdr:row>20</xdr:row>
      <xdr:rowOff>149678</xdr:rowOff>
    </xdr:from>
    <xdr:to>
      <xdr:col>21</xdr:col>
      <xdr:colOff>517070</xdr:colOff>
      <xdr:row>31</xdr:row>
      <xdr:rowOff>340179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2681856" y="7429499"/>
          <a:ext cx="2490107" cy="42046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340179</xdr:colOff>
      <xdr:row>3</xdr:row>
      <xdr:rowOff>81640</xdr:rowOff>
    </xdr:from>
    <xdr:to>
      <xdr:col>20</xdr:col>
      <xdr:colOff>884465</xdr:colOff>
      <xdr:row>13</xdr:row>
      <xdr:rowOff>707570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355036" y="1088569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459921</xdr:colOff>
      <xdr:row>20</xdr:row>
      <xdr:rowOff>176892</xdr:rowOff>
    </xdr:from>
    <xdr:to>
      <xdr:col>20</xdr:col>
      <xdr:colOff>925285</xdr:colOff>
      <xdr:row>32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0474778" y="7443106"/>
          <a:ext cx="2424793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435428</xdr:colOff>
      <xdr:row>2</xdr:row>
      <xdr:rowOff>285748</xdr:rowOff>
    </xdr:from>
    <xdr:to>
      <xdr:col>21</xdr:col>
      <xdr:colOff>0</xdr:colOff>
      <xdr:row>13</xdr:row>
      <xdr:rowOff>571499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436678" y="952498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830035</xdr:colOff>
      <xdr:row>19</xdr:row>
      <xdr:rowOff>176892</xdr:rowOff>
    </xdr:from>
    <xdr:to>
      <xdr:col>21</xdr:col>
      <xdr:colOff>312964</xdr:colOff>
      <xdr:row>31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831285" y="7443106"/>
          <a:ext cx="2422072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408214</xdr:colOff>
      <xdr:row>2</xdr:row>
      <xdr:rowOff>299355</xdr:rowOff>
    </xdr:from>
    <xdr:to>
      <xdr:col>20</xdr:col>
      <xdr:colOff>952500</xdr:colOff>
      <xdr:row>13</xdr:row>
      <xdr:rowOff>585106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4246678" y="966105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18</xdr:col>
      <xdr:colOff>530678</xdr:colOff>
      <xdr:row>20</xdr:row>
      <xdr:rowOff>136071</xdr:rowOff>
    </xdr:from>
    <xdr:to>
      <xdr:col>21</xdr:col>
      <xdr:colOff>81642</xdr:colOff>
      <xdr:row>32</xdr:row>
      <xdr:rowOff>136072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369142" y="7402285"/>
          <a:ext cx="2490107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033/Desktop/2-7/&#24231;&#24109;&#34920;(1-07)7x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原本"/>
      <sheetName val="原本 (2)"/>
      <sheetName val="書き込み用"/>
    </sheetNames>
    <sheetDataSet>
      <sheetData sheetId="0">
        <row r="1">
          <cell r="A1" t="str">
            <v>番</v>
          </cell>
          <cell r="B1" t="str">
            <v>姓</v>
          </cell>
          <cell r="C1" t="str">
            <v>名</v>
          </cell>
          <cell r="D1" t="str">
            <v>フリガナ姓</v>
          </cell>
          <cell r="E1" t="str">
            <v>フリガナ名</v>
          </cell>
          <cell r="F1" t="str">
            <v>性別</v>
          </cell>
        </row>
        <row r="2">
          <cell r="A2">
            <v>1</v>
          </cell>
          <cell r="B2" t="str">
            <v>秋本</v>
          </cell>
          <cell r="C2" t="str">
            <v xml:space="preserve"> つかさ</v>
          </cell>
          <cell r="D2" t="str">
            <v>あきもと</v>
          </cell>
          <cell r="E2" t="str">
            <v>つかさ</v>
          </cell>
          <cell r="F2" t="str">
            <v>女</v>
          </cell>
        </row>
        <row r="3">
          <cell r="A3">
            <v>2</v>
          </cell>
          <cell r="B3" t="str">
            <v>秋山</v>
          </cell>
          <cell r="C3" t="str">
            <v xml:space="preserve"> みなみ</v>
          </cell>
          <cell r="D3" t="str">
            <v>あきやま</v>
          </cell>
          <cell r="E3" t="str">
            <v>みなみ</v>
          </cell>
          <cell r="F3" t="str">
            <v>女</v>
          </cell>
        </row>
        <row r="4">
          <cell r="A4">
            <v>3</v>
          </cell>
          <cell r="B4" t="str">
            <v>飯塚</v>
          </cell>
          <cell r="C4" t="str">
            <v xml:space="preserve"> 潤也</v>
          </cell>
          <cell r="D4" t="str">
            <v>いいづか</v>
          </cell>
          <cell r="E4" t="str">
            <v>じゅんや</v>
          </cell>
          <cell r="F4" t="str">
            <v>男</v>
          </cell>
        </row>
        <row r="5">
          <cell r="A5">
            <v>4</v>
          </cell>
          <cell r="B5" t="str">
            <v>井関</v>
          </cell>
          <cell r="C5" t="str">
            <v xml:space="preserve"> 茉音</v>
          </cell>
          <cell r="D5" t="str">
            <v>いせき</v>
          </cell>
          <cell r="E5" t="str">
            <v>まお</v>
          </cell>
          <cell r="F5" t="str">
            <v>女</v>
          </cell>
        </row>
        <row r="6">
          <cell r="A6">
            <v>5</v>
          </cell>
          <cell r="B6" t="str">
            <v>伊藤</v>
          </cell>
          <cell r="C6" t="str">
            <v xml:space="preserve"> 羽那</v>
          </cell>
          <cell r="D6" t="str">
            <v>いとう</v>
          </cell>
          <cell r="E6" t="str">
            <v>はな</v>
          </cell>
          <cell r="F6" t="str">
            <v>女</v>
          </cell>
        </row>
        <row r="7">
          <cell r="A7">
            <v>6</v>
          </cell>
          <cell r="B7" t="str">
            <v>今井</v>
          </cell>
          <cell r="C7" t="str">
            <v xml:space="preserve"> 香帆</v>
          </cell>
          <cell r="D7" t="str">
            <v>いまい</v>
          </cell>
          <cell r="E7" t="str">
            <v>かほ</v>
          </cell>
          <cell r="F7" t="str">
            <v>女</v>
          </cell>
        </row>
        <row r="8">
          <cell r="A8">
            <v>7</v>
          </cell>
          <cell r="B8" t="str">
            <v>岩渕</v>
          </cell>
          <cell r="C8" t="str">
            <v xml:space="preserve"> 隼也</v>
          </cell>
          <cell r="D8" t="str">
            <v>いわぶち</v>
          </cell>
          <cell r="E8" t="str">
            <v>じゅんや</v>
          </cell>
          <cell r="F8" t="str">
            <v>男</v>
          </cell>
        </row>
        <row r="9">
          <cell r="A9">
            <v>8</v>
          </cell>
          <cell r="B9" t="str">
            <v>太田</v>
          </cell>
          <cell r="C9" t="str">
            <v xml:space="preserve"> 至</v>
          </cell>
          <cell r="D9" t="str">
            <v>おおた</v>
          </cell>
          <cell r="E9" t="str">
            <v>いたる</v>
          </cell>
          <cell r="F9" t="str">
            <v>男</v>
          </cell>
        </row>
        <row r="10">
          <cell r="A10">
            <v>9</v>
          </cell>
          <cell r="B10" t="str">
            <v>小日向</v>
          </cell>
          <cell r="C10" t="str">
            <v xml:space="preserve"> 明裕</v>
          </cell>
          <cell r="D10" t="str">
            <v>おびなた</v>
          </cell>
          <cell r="E10" t="str">
            <v>あきひろ</v>
          </cell>
          <cell r="F10" t="str">
            <v>男</v>
          </cell>
        </row>
        <row r="11">
          <cell r="A11">
            <v>10</v>
          </cell>
          <cell r="B11" t="str">
            <v>勝野</v>
          </cell>
          <cell r="C11" t="str">
            <v xml:space="preserve"> 匠磨</v>
          </cell>
          <cell r="D11" t="str">
            <v>かつの</v>
          </cell>
          <cell r="E11" t="str">
            <v>しょうま</v>
          </cell>
          <cell r="F11" t="str">
            <v>男</v>
          </cell>
        </row>
        <row r="12">
          <cell r="A12">
            <v>11</v>
          </cell>
          <cell r="B12" t="str">
            <v>川島</v>
          </cell>
          <cell r="C12" t="str">
            <v xml:space="preserve"> 和奏</v>
          </cell>
          <cell r="D12" t="str">
            <v>かわしま</v>
          </cell>
          <cell r="E12" t="str">
            <v>わかな</v>
          </cell>
          <cell r="F12" t="str">
            <v>女</v>
          </cell>
        </row>
        <row r="13">
          <cell r="A13">
            <v>12</v>
          </cell>
          <cell r="B13" t="str">
            <v>神林</v>
          </cell>
          <cell r="C13" t="str">
            <v xml:space="preserve"> 里菜</v>
          </cell>
          <cell r="D13" t="str">
            <v>かんばやし</v>
          </cell>
          <cell r="E13" t="str">
            <v>りな</v>
          </cell>
          <cell r="F13" t="str">
            <v>女</v>
          </cell>
        </row>
        <row r="14">
          <cell r="A14">
            <v>13</v>
          </cell>
          <cell r="B14" t="str">
            <v>岸本</v>
          </cell>
          <cell r="C14" t="str">
            <v xml:space="preserve"> 裕太</v>
          </cell>
          <cell r="D14" t="str">
            <v>きしもと</v>
          </cell>
          <cell r="E14" t="str">
            <v>ゆうた</v>
          </cell>
          <cell r="F14" t="str">
            <v>男</v>
          </cell>
        </row>
        <row r="15">
          <cell r="A15">
            <v>14</v>
          </cell>
          <cell r="B15" t="str">
            <v>清澤</v>
          </cell>
          <cell r="C15" t="str">
            <v xml:space="preserve"> 岳</v>
          </cell>
          <cell r="D15" t="str">
            <v>きよさわ</v>
          </cell>
          <cell r="E15" t="str">
            <v>がく</v>
          </cell>
          <cell r="F15" t="str">
            <v>男</v>
          </cell>
        </row>
        <row r="16">
          <cell r="A16">
            <v>15</v>
          </cell>
          <cell r="B16" t="str">
            <v>桐山</v>
          </cell>
          <cell r="C16" t="str">
            <v xml:space="preserve"> 三奈</v>
          </cell>
          <cell r="D16" t="str">
            <v>きりやま</v>
          </cell>
          <cell r="E16" t="str">
            <v>みな</v>
          </cell>
          <cell r="F16" t="str">
            <v>女</v>
          </cell>
        </row>
        <row r="17">
          <cell r="A17">
            <v>16</v>
          </cell>
          <cell r="B17" t="str">
            <v>窪田</v>
          </cell>
          <cell r="C17" t="str">
            <v xml:space="preserve"> 渚沙</v>
          </cell>
          <cell r="D17" t="str">
            <v>くぼた</v>
          </cell>
          <cell r="E17" t="str">
            <v>なぎさ</v>
          </cell>
          <cell r="F17" t="str">
            <v>女</v>
          </cell>
        </row>
        <row r="18">
          <cell r="A18">
            <v>17</v>
          </cell>
          <cell r="B18" t="str">
            <v>倉田</v>
          </cell>
          <cell r="C18" t="str">
            <v xml:space="preserve"> 源大</v>
          </cell>
          <cell r="D18" t="str">
            <v>くらた</v>
          </cell>
          <cell r="E18" t="str">
            <v>もとひろ</v>
          </cell>
          <cell r="F18" t="str">
            <v>男</v>
          </cell>
        </row>
        <row r="19">
          <cell r="A19">
            <v>18</v>
          </cell>
          <cell r="B19" t="str">
            <v>嶋</v>
          </cell>
          <cell r="C19" t="str">
            <v xml:space="preserve"> 大輝</v>
          </cell>
          <cell r="D19" t="str">
            <v>しま</v>
          </cell>
          <cell r="E19" t="str">
            <v>だいき</v>
          </cell>
          <cell r="F19" t="str">
            <v>男</v>
          </cell>
        </row>
        <row r="20">
          <cell r="A20">
            <v>19</v>
          </cell>
          <cell r="B20" t="str">
            <v>須藤</v>
          </cell>
          <cell r="C20" t="str">
            <v xml:space="preserve"> 将太郎</v>
          </cell>
          <cell r="D20" t="str">
            <v>すどう</v>
          </cell>
          <cell r="E20" t="str">
            <v>しょうたろう</v>
          </cell>
          <cell r="F20" t="str">
            <v>男</v>
          </cell>
        </row>
        <row r="21">
          <cell r="A21">
            <v>20</v>
          </cell>
          <cell r="B21" t="str">
            <v>曽根</v>
          </cell>
          <cell r="C21" t="str">
            <v xml:space="preserve"> ほの翔</v>
          </cell>
          <cell r="D21" t="str">
            <v>そね</v>
          </cell>
          <cell r="E21" t="str">
            <v>ほのか</v>
          </cell>
          <cell r="F21" t="str">
            <v>女</v>
          </cell>
        </row>
        <row r="22">
          <cell r="A22">
            <v>21</v>
          </cell>
          <cell r="B22" t="str">
            <v>髙橋</v>
          </cell>
          <cell r="C22" t="str">
            <v xml:space="preserve"> 優一</v>
          </cell>
          <cell r="D22" t="str">
            <v>たかはし</v>
          </cell>
          <cell r="E22" t="str">
            <v>ゆういち</v>
          </cell>
          <cell r="F22" t="str">
            <v>男</v>
          </cell>
        </row>
        <row r="23">
          <cell r="A23">
            <v>22</v>
          </cell>
          <cell r="B23" t="str">
            <v>手塚</v>
          </cell>
          <cell r="C23" t="str">
            <v xml:space="preserve"> 紗良</v>
          </cell>
          <cell r="D23" t="str">
            <v>てづか</v>
          </cell>
          <cell r="E23" t="str">
            <v>さら</v>
          </cell>
          <cell r="F23" t="str">
            <v>女</v>
          </cell>
        </row>
        <row r="24">
          <cell r="A24">
            <v>23</v>
          </cell>
          <cell r="B24" t="str">
            <v>冨田</v>
          </cell>
          <cell r="C24" t="str">
            <v xml:space="preserve"> 汐里</v>
          </cell>
          <cell r="D24" t="str">
            <v>とみた</v>
          </cell>
          <cell r="E24" t="str">
            <v>しおり</v>
          </cell>
          <cell r="F24" t="str">
            <v>女</v>
          </cell>
        </row>
        <row r="25">
          <cell r="A25">
            <v>24</v>
          </cell>
          <cell r="B25" t="str">
            <v>成田</v>
          </cell>
          <cell r="C25" t="str">
            <v xml:space="preserve"> 純己</v>
          </cell>
          <cell r="D25" t="str">
            <v>なるた</v>
          </cell>
          <cell r="E25" t="str">
            <v>じゅんき</v>
          </cell>
          <cell r="F25" t="str">
            <v>男</v>
          </cell>
        </row>
        <row r="26">
          <cell r="A26">
            <v>25</v>
          </cell>
          <cell r="B26" t="str">
            <v>花岡</v>
          </cell>
          <cell r="C26" t="str">
            <v xml:space="preserve"> 千寛</v>
          </cell>
          <cell r="D26" t="str">
            <v>はなおか</v>
          </cell>
          <cell r="E26" t="str">
            <v>ちひろ</v>
          </cell>
          <cell r="F26" t="str">
            <v>女</v>
          </cell>
        </row>
        <row r="27">
          <cell r="A27">
            <v>26</v>
          </cell>
          <cell r="B27" t="str">
            <v>林</v>
          </cell>
          <cell r="C27" t="str">
            <v xml:space="preserve"> 大雅</v>
          </cell>
          <cell r="D27" t="str">
            <v>はやし</v>
          </cell>
          <cell r="E27" t="str">
            <v>たいが</v>
          </cell>
          <cell r="F27" t="str">
            <v>男</v>
          </cell>
        </row>
        <row r="28">
          <cell r="A28">
            <v>27</v>
          </cell>
          <cell r="B28" t="str">
            <v>伴場</v>
          </cell>
          <cell r="C28" t="str">
            <v xml:space="preserve"> 洋紀</v>
          </cell>
          <cell r="D28" t="str">
            <v>ばんば</v>
          </cell>
          <cell r="E28" t="str">
            <v>ひろき</v>
          </cell>
          <cell r="F28" t="str">
            <v>男</v>
          </cell>
        </row>
        <row r="29">
          <cell r="A29">
            <v>28</v>
          </cell>
          <cell r="B29" t="str">
            <v>峯山</v>
          </cell>
          <cell r="C29" t="str">
            <v xml:space="preserve"> 萌</v>
          </cell>
          <cell r="D29" t="str">
            <v>みねやま</v>
          </cell>
          <cell r="E29" t="str">
            <v>もえ</v>
          </cell>
          <cell r="F29" t="str">
            <v>女</v>
          </cell>
        </row>
        <row r="30">
          <cell r="A30">
            <v>29</v>
          </cell>
          <cell r="B30" t="str">
            <v>三村</v>
          </cell>
          <cell r="C30" t="str">
            <v xml:space="preserve"> 祐成</v>
          </cell>
          <cell r="D30" t="str">
            <v>みむら</v>
          </cell>
          <cell r="E30" t="str">
            <v>ゆうせい</v>
          </cell>
          <cell r="F30" t="str">
            <v>男</v>
          </cell>
        </row>
        <row r="31">
          <cell r="A31">
            <v>30</v>
          </cell>
          <cell r="B31" t="str">
            <v>宮下</v>
          </cell>
          <cell r="C31" t="str">
            <v xml:space="preserve"> 晃稀</v>
          </cell>
          <cell r="D31" t="str">
            <v>みやした</v>
          </cell>
          <cell r="E31" t="str">
            <v>こうき</v>
          </cell>
          <cell r="F31" t="str">
            <v>男</v>
          </cell>
        </row>
        <row r="32">
          <cell r="A32">
            <v>31</v>
          </cell>
          <cell r="B32" t="str">
            <v>宮本</v>
          </cell>
          <cell r="C32" t="str">
            <v xml:space="preserve"> 竜之輔</v>
          </cell>
          <cell r="D32" t="str">
            <v>みやもと</v>
          </cell>
          <cell r="E32" t="str">
            <v>りゅうのすけ</v>
          </cell>
          <cell r="F32" t="str">
            <v>男</v>
          </cell>
        </row>
        <row r="33">
          <cell r="A33">
            <v>32</v>
          </cell>
          <cell r="B33" t="str">
            <v>村上</v>
          </cell>
          <cell r="C33" t="str">
            <v xml:space="preserve"> 優成</v>
          </cell>
          <cell r="D33" t="str">
            <v>むらかみ</v>
          </cell>
          <cell r="E33" t="str">
            <v>ゆうせい</v>
          </cell>
          <cell r="F33" t="str">
            <v>男</v>
          </cell>
        </row>
        <row r="34">
          <cell r="A34">
            <v>33</v>
          </cell>
          <cell r="B34" t="str">
            <v>百瀬</v>
          </cell>
          <cell r="C34" t="str">
            <v xml:space="preserve"> 光太朗</v>
          </cell>
          <cell r="D34" t="str">
            <v>ももせ</v>
          </cell>
          <cell r="E34" t="str">
            <v>こうたろう</v>
          </cell>
          <cell r="F34" t="str">
            <v>男</v>
          </cell>
        </row>
        <row r="35">
          <cell r="A35">
            <v>34</v>
          </cell>
          <cell r="B35" t="str">
            <v>柳澤</v>
          </cell>
          <cell r="C35" t="str">
            <v xml:space="preserve"> 新</v>
          </cell>
          <cell r="D35" t="str">
            <v>やなぎさわ</v>
          </cell>
          <cell r="E35" t="str">
            <v>あらた</v>
          </cell>
          <cell r="F35" t="str">
            <v>男</v>
          </cell>
        </row>
        <row r="36">
          <cell r="A36">
            <v>35</v>
          </cell>
          <cell r="B36" t="str">
            <v>山口</v>
          </cell>
          <cell r="C36" t="str">
            <v xml:space="preserve"> 乃愛</v>
          </cell>
          <cell r="D36" t="str">
            <v>やまぐち</v>
          </cell>
          <cell r="E36" t="str">
            <v>のえ</v>
          </cell>
          <cell r="F36" t="str">
            <v>女</v>
          </cell>
        </row>
        <row r="37">
          <cell r="A37">
            <v>99</v>
          </cell>
          <cell r="B37" t="str">
            <v>空席</v>
          </cell>
          <cell r="C37" t="str">
            <v>　</v>
          </cell>
          <cell r="D37" t="str">
            <v>　</v>
          </cell>
          <cell r="E37" t="str">
            <v>　</v>
          </cell>
          <cell r="F37" t="str">
            <v>男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G36" sqref="G36"/>
    </sheetView>
  </sheetViews>
  <sheetFormatPr defaultRowHeight="14.25"/>
  <cols>
    <col min="2" max="2" width="14.25" customWidth="1"/>
  </cols>
  <sheetData>
    <row r="1" spans="1:6" ht="21" customHeight="1" thickBot="1">
      <c r="A1" s="39" t="s">
        <v>34</v>
      </c>
      <c r="B1" s="39"/>
      <c r="C1" s="39"/>
      <c r="D1" s="39"/>
      <c r="E1" s="39"/>
      <c r="F1" s="39"/>
    </row>
    <row r="2" spans="1:6" ht="15" thickBot="1">
      <c r="A2" s="91" t="s">
        <v>35</v>
      </c>
      <c r="B2" s="92"/>
    </row>
    <row r="3" spans="1:6">
      <c r="A3" s="93">
        <v>1</v>
      </c>
      <c r="B3" s="94" t="s">
        <v>36</v>
      </c>
    </row>
    <row r="4" spans="1:6">
      <c r="A4" s="95">
        <v>2</v>
      </c>
      <c r="B4" s="96" t="s">
        <v>37</v>
      </c>
    </row>
    <row r="5" spans="1:6">
      <c r="A5" s="95">
        <v>3</v>
      </c>
      <c r="B5" s="97" t="s">
        <v>38</v>
      </c>
    </row>
    <row r="6" spans="1:6">
      <c r="A6" s="95">
        <v>4</v>
      </c>
      <c r="B6" s="96" t="s">
        <v>39</v>
      </c>
    </row>
    <row r="7" spans="1:6">
      <c r="A7" s="95">
        <v>5</v>
      </c>
      <c r="B7" s="96" t="s">
        <v>40</v>
      </c>
    </row>
    <row r="8" spans="1:6">
      <c r="A8" s="95">
        <v>6</v>
      </c>
      <c r="B8" s="96" t="s">
        <v>41</v>
      </c>
    </row>
    <row r="9" spans="1:6">
      <c r="A9" s="95">
        <v>7</v>
      </c>
      <c r="B9" s="96" t="s">
        <v>42</v>
      </c>
    </row>
    <row r="10" spans="1:6">
      <c r="A10" s="95">
        <v>8</v>
      </c>
      <c r="B10" s="96" t="s">
        <v>43</v>
      </c>
    </row>
    <row r="11" spans="1:6">
      <c r="A11" s="95">
        <v>9</v>
      </c>
      <c r="B11" s="96" t="s">
        <v>44</v>
      </c>
    </row>
    <row r="12" spans="1:6">
      <c r="A12" s="95">
        <v>10</v>
      </c>
      <c r="B12" s="96" t="s">
        <v>45</v>
      </c>
    </row>
    <row r="13" spans="1:6">
      <c r="A13" s="95">
        <v>11</v>
      </c>
      <c r="B13" s="96" t="s">
        <v>46</v>
      </c>
    </row>
    <row r="14" spans="1:6">
      <c r="A14" s="95">
        <v>12</v>
      </c>
      <c r="B14" s="96" t="s">
        <v>47</v>
      </c>
    </row>
    <row r="15" spans="1:6">
      <c r="A15" s="95">
        <v>13</v>
      </c>
      <c r="B15" s="96" t="s">
        <v>48</v>
      </c>
    </row>
    <row r="16" spans="1:6">
      <c r="A16" s="95">
        <v>14</v>
      </c>
      <c r="B16" s="96" t="s">
        <v>49</v>
      </c>
    </row>
    <row r="17" spans="1:2">
      <c r="A17" s="95">
        <v>15</v>
      </c>
      <c r="B17" s="96" t="s">
        <v>20</v>
      </c>
    </row>
    <row r="18" spans="1:2">
      <c r="A18" s="95">
        <v>16</v>
      </c>
      <c r="B18" s="96" t="s">
        <v>50</v>
      </c>
    </row>
    <row r="19" spans="1:2">
      <c r="A19" s="95">
        <v>17</v>
      </c>
      <c r="B19" s="96" t="s">
        <v>21</v>
      </c>
    </row>
    <row r="20" spans="1:2">
      <c r="A20" s="95">
        <v>18</v>
      </c>
      <c r="B20" s="96" t="s">
        <v>51</v>
      </c>
    </row>
    <row r="21" spans="1:2">
      <c r="A21" s="95">
        <v>20</v>
      </c>
      <c r="B21" s="96" t="s">
        <v>52</v>
      </c>
    </row>
    <row r="22" spans="1:2">
      <c r="A22" s="95">
        <v>21</v>
      </c>
      <c r="B22" s="96" t="s">
        <v>53</v>
      </c>
    </row>
    <row r="23" spans="1:2">
      <c r="A23" s="95">
        <v>22</v>
      </c>
      <c r="B23" s="96" t="s">
        <v>54</v>
      </c>
    </row>
    <row r="24" spans="1:2">
      <c r="A24" s="95">
        <v>23</v>
      </c>
      <c r="B24" s="96" t="s">
        <v>55</v>
      </c>
    </row>
    <row r="25" spans="1:2">
      <c r="A25" s="95">
        <v>25</v>
      </c>
      <c r="B25" s="96" t="s">
        <v>56</v>
      </c>
    </row>
    <row r="26" spans="1:2">
      <c r="A26" s="95">
        <v>26</v>
      </c>
      <c r="B26" s="96" t="s">
        <v>57</v>
      </c>
    </row>
    <row r="27" spans="1:2">
      <c r="A27" s="95">
        <v>27</v>
      </c>
      <c r="B27" s="96" t="s">
        <v>22</v>
      </c>
    </row>
    <row r="28" spans="1:2">
      <c r="A28" s="95">
        <v>29</v>
      </c>
      <c r="B28" s="96" t="s">
        <v>58</v>
      </c>
    </row>
    <row r="29" spans="1:2">
      <c r="A29" s="95">
        <v>30</v>
      </c>
      <c r="B29" s="98" t="s">
        <v>59</v>
      </c>
    </row>
    <row r="30" spans="1:2">
      <c r="A30" s="95">
        <v>31</v>
      </c>
      <c r="B30" s="96" t="s">
        <v>60</v>
      </c>
    </row>
    <row r="31" spans="1:2">
      <c r="A31" s="95">
        <v>32</v>
      </c>
      <c r="B31" s="96" t="s">
        <v>23</v>
      </c>
    </row>
    <row r="32" spans="1:2">
      <c r="A32" s="95">
        <v>33</v>
      </c>
      <c r="B32" s="96" t="s">
        <v>61</v>
      </c>
    </row>
    <row r="33" spans="1:5">
      <c r="A33" s="95">
        <v>34</v>
      </c>
      <c r="B33" s="96" t="s">
        <v>62</v>
      </c>
    </row>
    <row r="34" spans="1:5">
      <c r="A34" s="95">
        <v>35</v>
      </c>
      <c r="B34" s="96" t="s">
        <v>24</v>
      </c>
    </row>
    <row r="35" spans="1:5">
      <c r="A35" s="95">
        <v>36</v>
      </c>
      <c r="B35" s="96" t="s">
        <v>25</v>
      </c>
    </row>
    <row r="36" spans="1:5">
      <c r="A36" s="95">
        <v>37</v>
      </c>
      <c r="B36" s="96" t="s">
        <v>63</v>
      </c>
    </row>
    <row r="37" spans="1:5">
      <c r="A37" s="95">
        <v>38</v>
      </c>
      <c r="B37" s="96" t="s">
        <v>26</v>
      </c>
    </row>
    <row r="38" spans="1:5">
      <c r="A38" s="95">
        <v>39</v>
      </c>
      <c r="B38" s="96" t="s">
        <v>64</v>
      </c>
    </row>
    <row r="39" spans="1:5">
      <c r="A39" s="95">
        <v>41</v>
      </c>
      <c r="B39" s="96" t="s">
        <v>65</v>
      </c>
    </row>
    <row r="40" spans="1:5">
      <c r="A40" s="95">
        <v>42</v>
      </c>
      <c r="B40" s="96" t="s">
        <v>27</v>
      </c>
    </row>
    <row r="41" spans="1:5">
      <c r="A41" s="95">
        <v>43</v>
      </c>
      <c r="B41" s="96" t="s">
        <v>28</v>
      </c>
      <c r="E41" s="35"/>
    </row>
    <row r="42" spans="1:5">
      <c r="A42" s="95">
        <v>44</v>
      </c>
      <c r="B42" s="96" t="s">
        <v>66</v>
      </c>
    </row>
    <row r="43" spans="1:5">
      <c r="A43" s="95">
        <v>45</v>
      </c>
      <c r="B43" s="96" t="s">
        <v>67</v>
      </c>
    </row>
    <row r="44" spans="1:5">
      <c r="A44" s="95">
        <v>46</v>
      </c>
      <c r="B44" s="96" t="s">
        <v>68</v>
      </c>
    </row>
    <row r="45" spans="1:5" ht="15" thickBot="1">
      <c r="A45" s="99">
        <v>47</v>
      </c>
      <c r="B45" s="100" t="s">
        <v>69</v>
      </c>
    </row>
    <row r="46" spans="1:5">
      <c r="A46" s="33"/>
      <c r="B46" s="34"/>
    </row>
    <row r="47" spans="1:5">
      <c r="A47" s="101"/>
      <c r="B47" s="102"/>
    </row>
    <row r="48" spans="1:5">
      <c r="A48" s="101"/>
      <c r="B48" s="102"/>
    </row>
    <row r="49" spans="1:2">
      <c r="A49" s="101"/>
      <c r="B49" s="102"/>
    </row>
    <row r="50" spans="1:2">
      <c r="A50" s="35"/>
      <c r="B50" s="35"/>
    </row>
    <row r="51" spans="1:2">
      <c r="A51" s="35"/>
      <c r="B51" s="35"/>
    </row>
    <row r="52" spans="1:2">
      <c r="A52" s="35"/>
      <c r="B52" s="35"/>
    </row>
  </sheetData>
  <mergeCells count="2">
    <mergeCell ref="A1:F1"/>
    <mergeCell ref="A2:B2"/>
  </mergeCells>
  <phoneticPr fontId="1"/>
  <dataValidations count="1">
    <dataValidation imeMode="on" allowBlank="1" showInputMessage="1" showErrorMessage="1" sqref="B8:B49 A2 B3:B6" xr:uid="{00000000-0002-0000-0000-000000000000}"/>
  </dataValidations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37"/>
  <sheetViews>
    <sheetView topLeftCell="A25" zoomScale="70" zoomScaleNormal="70" workbookViewId="0">
      <selection activeCell="S34" sqref="S34"/>
    </sheetView>
  </sheetViews>
  <sheetFormatPr defaultColWidth="12.875" defaultRowHeight="14.25"/>
  <cols>
    <col min="1" max="1" width="2.625" style="1" customWidth="1"/>
    <col min="2" max="2" width="12.875" style="1"/>
    <col min="3" max="3" width="8.375" style="1" customWidth="1"/>
    <col min="4" max="4" width="12.625" style="1" customWidth="1"/>
    <col min="5" max="5" width="12.125" style="1" customWidth="1"/>
    <col min="6" max="6" width="1.875" style="1" customWidth="1"/>
    <col min="7" max="7" width="8.375" style="1" customWidth="1"/>
    <col min="8" max="8" width="4.875" style="1" customWidth="1"/>
    <col min="9" max="10" width="3.75" style="1" customWidth="1"/>
    <col min="11" max="11" width="12.875" style="1"/>
    <col min="12" max="12" width="8.375" style="1" customWidth="1"/>
    <col min="13" max="13" width="12.5" style="1" customWidth="1"/>
    <col min="14" max="14" width="11.25" style="1" customWidth="1"/>
    <col min="15" max="15" width="1.875" style="1" customWidth="1"/>
    <col min="16" max="16" width="8.375" style="1" customWidth="1"/>
    <col min="17" max="17" width="4.875" style="1" customWidth="1"/>
    <col min="18" max="18" width="1.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33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34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21" spans="1:35" ht="15" thickBot="1"/>
    <row r="22" spans="1:35" s="2" customFormat="1" ht="38.1" customHeight="1" thickBot="1">
      <c r="B22" s="84" t="str">
        <f>応募票!$B$2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応募票!$B$2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32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32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>
        <f>IF($C$13="","",$C$13)</f>
        <v>0</v>
      </c>
      <c r="D33" s="64"/>
      <c r="E33" s="38" t="s">
        <v>33</v>
      </c>
      <c r="F33" s="67">
        <f>IF($F$13="","",$F$13+2)</f>
        <v>35</v>
      </c>
      <c r="G33" s="68"/>
      <c r="H33" s="69"/>
      <c r="K33" s="18" t="s">
        <v>12</v>
      </c>
      <c r="L33" s="63">
        <f>IF($C$13="","",$C$13)</f>
        <v>0</v>
      </c>
      <c r="M33" s="64"/>
      <c r="N33" s="38" t="s">
        <v>33</v>
      </c>
      <c r="O33" s="67">
        <f>IF($F$13="","",$F$13+3)</f>
        <v>36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3:H24"/>
    <mergeCell ref="L23:Q24"/>
    <mergeCell ref="C25:H25"/>
    <mergeCell ref="L25:Q25"/>
    <mergeCell ref="B28:B32"/>
    <mergeCell ref="E28:F28"/>
    <mergeCell ref="G28:H28"/>
    <mergeCell ref="K28:K32"/>
    <mergeCell ref="N28:O28"/>
    <mergeCell ref="E30:F30"/>
    <mergeCell ref="G30:H30"/>
    <mergeCell ref="N30:O30"/>
    <mergeCell ref="C32:D32"/>
    <mergeCell ref="P28:Q28"/>
    <mergeCell ref="E29:F29"/>
    <mergeCell ref="G29:H29"/>
    <mergeCell ref="N29:O29"/>
    <mergeCell ref="P30:Q30"/>
    <mergeCell ref="P29:Q29"/>
    <mergeCell ref="C35:H36"/>
    <mergeCell ref="L35:Q36"/>
    <mergeCell ref="E32:H32"/>
    <mergeCell ref="L32:M32"/>
    <mergeCell ref="N32:Q32"/>
    <mergeCell ref="B22:C22"/>
    <mergeCell ref="D22:H22"/>
    <mergeCell ref="K22:L22"/>
    <mergeCell ref="M22:Q22"/>
    <mergeCell ref="C37:H37"/>
    <mergeCell ref="L37:Q37"/>
    <mergeCell ref="C33:D33"/>
    <mergeCell ref="F33:H33"/>
    <mergeCell ref="L33:M33"/>
    <mergeCell ref="O33:Q33"/>
    <mergeCell ref="C34:D34"/>
    <mergeCell ref="L34:M34"/>
    <mergeCell ref="C31:D31"/>
    <mergeCell ref="E31:H31"/>
    <mergeCell ref="L31:M31"/>
    <mergeCell ref="N31:Q31"/>
  </mergeCells>
  <phoneticPr fontId="1"/>
  <pageMargins left="0.31496062992125984" right="0.11811023622047245" top="0.31496062992125984" bottom="0.35433070866141736" header="0.31496062992125984" footer="0.31496062992125984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41"/>
  <sheetViews>
    <sheetView topLeftCell="A31" zoomScale="70" zoomScaleNormal="70" workbookViewId="0">
      <selection activeCell="L45" sqref="L45"/>
    </sheetView>
  </sheetViews>
  <sheetFormatPr defaultColWidth="12.875" defaultRowHeight="14.25"/>
  <cols>
    <col min="1" max="1" width="2.5" style="1" customWidth="1"/>
    <col min="2" max="2" width="12.875" style="1"/>
    <col min="3" max="3" width="8.375" style="1" customWidth="1"/>
    <col min="4" max="4" width="12.625" style="1" customWidth="1"/>
    <col min="5" max="5" width="11.75" style="1" customWidth="1"/>
    <col min="6" max="6" width="1.875" style="1" customWidth="1"/>
    <col min="7" max="7" width="8.375" style="1" customWidth="1"/>
    <col min="8" max="8" width="4.875" style="1" customWidth="1"/>
    <col min="9" max="10" width="3.25" style="1" customWidth="1"/>
    <col min="11" max="11" width="12.875" style="1"/>
    <col min="12" max="12" width="8.375" style="1" customWidth="1"/>
    <col min="13" max="13" width="12.625" style="1" customWidth="1"/>
    <col min="14" max="14" width="11.625" style="1" customWidth="1"/>
    <col min="15" max="15" width="1.875" style="1" customWidth="1"/>
    <col min="16" max="16" width="8.375" style="1" customWidth="1"/>
    <col min="17" max="17" width="4.875" style="1" customWidth="1"/>
    <col min="18" max="18" width="1.7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37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38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21" spans="1:35" ht="15" thickBot="1"/>
    <row r="22" spans="1:35" s="2" customFormat="1" ht="38.1" customHeight="1" thickBot="1">
      <c r="B22" s="84" t="str">
        <f>応募票!$B$2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応募票!$B$2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32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32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>
        <f>IF($C$13="","",$C$13)</f>
        <v>0</v>
      </c>
      <c r="D33" s="64"/>
      <c r="E33" s="38" t="s">
        <v>33</v>
      </c>
      <c r="F33" s="67">
        <f>IF($F$13="","",$F$13+2)</f>
        <v>39</v>
      </c>
      <c r="G33" s="68"/>
      <c r="H33" s="69"/>
      <c r="K33" s="18" t="s">
        <v>12</v>
      </c>
      <c r="L33" s="63">
        <f>IF($C$13="","",$C$13)</f>
        <v>0</v>
      </c>
      <c r="M33" s="64"/>
      <c r="N33" s="38" t="s">
        <v>33</v>
      </c>
      <c r="O33" s="67">
        <f>IF($F$13="","",$F$13+3)</f>
        <v>40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  <row r="41" spans="2:35" ht="64.150000000000006" customHeight="1">
      <c r="B41" s="89" t="s">
        <v>29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</sheetData>
  <mergeCells count="81">
    <mergeCell ref="P10:Q10"/>
    <mergeCell ref="P9:Q9"/>
    <mergeCell ref="C3:H4"/>
    <mergeCell ref="L3:Q4"/>
    <mergeCell ref="C5:H5"/>
    <mergeCell ref="L5:Q5"/>
    <mergeCell ref="P8:Q8"/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E9:F9"/>
    <mergeCell ref="G9:H9"/>
    <mergeCell ref="N9:O9"/>
    <mergeCell ref="N11:Q11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3:H24"/>
    <mergeCell ref="L23:Q24"/>
    <mergeCell ref="C25:H25"/>
    <mergeCell ref="L25:Q25"/>
    <mergeCell ref="B28:B32"/>
    <mergeCell ref="E28:F28"/>
    <mergeCell ref="G28:H28"/>
    <mergeCell ref="K28:K32"/>
    <mergeCell ref="N28:O28"/>
    <mergeCell ref="E30:F30"/>
    <mergeCell ref="G30:H30"/>
    <mergeCell ref="N30:O30"/>
    <mergeCell ref="C32:D32"/>
    <mergeCell ref="P28:Q28"/>
    <mergeCell ref="E29:F29"/>
    <mergeCell ref="G29:H29"/>
    <mergeCell ref="N29:O29"/>
    <mergeCell ref="P30:Q30"/>
    <mergeCell ref="P29:Q29"/>
    <mergeCell ref="E31:H31"/>
    <mergeCell ref="L31:M31"/>
    <mergeCell ref="N31:Q31"/>
    <mergeCell ref="C33:D33"/>
    <mergeCell ref="F33:H33"/>
    <mergeCell ref="L33:M33"/>
    <mergeCell ref="O33:Q33"/>
    <mergeCell ref="E32:H32"/>
    <mergeCell ref="L32:M32"/>
    <mergeCell ref="N32:Q32"/>
    <mergeCell ref="B41:S41"/>
    <mergeCell ref="B2:C2"/>
    <mergeCell ref="D2:H2"/>
    <mergeCell ref="K2:L2"/>
    <mergeCell ref="M2:Q2"/>
    <mergeCell ref="B22:C22"/>
    <mergeCell ref="D22:H22"/>
    <mergeCell ref="K22:L22"/>
    <mergeCell ref="M22:Q22"/>
    <mergeCell ref="C34:D34"/>
    <mergeCell ref="L34:M34"/>
    <mergeCell ref="C35:H36"/>
    <mergeCell ref="L35:Q36"/>
    <mergeCell ref="C37:H37"/>
    <mergeCell ref="L37:Q37"/>
    <mergeCell ref="C31:D31"/>
  </mergeCells>
  <phoneticPr fontId="1"/>
  <pageMargins left="0.11811023622047245" right="0.11811023622047245" top="0.31496062992125984" bottom="0.55118110236220474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7"/>
  <sheetViews>
    <sheetView topLeftCell="A28" zoomScale="70" zoomScaleNormal="70" workbookViewId="0">
      <selection activeCell="T39" sqref="T39"/>
    </sheetView>
  </sheetViews>
  <sheetFormatPr defaultColWidth="12.875" defaultRowHeight="14.25"/>
  <cols>
    <col min="1" max="1" width="2" style="1" customWidth="1"/>
    <col min="2" max="2" width="11.625" style="1" customWidth="1"/>
    <col min="3" max="3" width="8.375" style="1" customWidth="1"/>
    <col min="4" max="4" width="12.625" style="1" customWidth="1"/>
    <col min="5" max="5" width="12.125" style="1" customWidth="1"/>
    <col min="6" max="6" width="1.875" style="1" customWidth="1"/>
    <col min="7" max="7" width="8.375" style="1" customWidth="1"/>
    <col min="8" max="8" width="4.875" style="1" customWidth="1"/>
    <col min="9" max="10" width="3.375" style="1" customWidth="1"/>
    <col min="11" max="11" width="11.625" style="1" customWidth="1"/>
    <col min="12" max="12" width="8.375" style="1" customWidth="1"/>
    <col min="13" max="13" width="12.625" style="1" customWidth="1"/>
    <col min="14" max="14" width="13.125" style="1" customWidth="1"/>
    <col min="15" max="15" width="1.375" style="1" customWidth="1"/>
    <col min="16" max="16" width="8.375" style="1" customWidth="1"/>
    <col min="17" max="17" width="4.875" style="1" customWidth="1"/>
    <col min="18" max="18" width="1.87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">
        <v>31</v>
      </c>
      <c r="C2" s="85"/>
      <c r="D2" s="80" t="s">
        <v>30</v>
      </c>
      <c r="E2" s="80"/>
      <c r="F2" s="80"/>
      <c r="G2" s="80"/>
      <c r="H2" s="81"/>
      <c r="K2" s="84" t="str">
        <f>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14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14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/>
      <c r="D13" s="64"/>
      <c r="E13" s="38" t="s">
        <v>33</v>
      </c>
      <c r="F13" s="87">
        <v>1</v>
      </c>
      <c r="G13" s="88"/>
      <c r="H13" s="45"/>
      <c r="K13" s="18" t="s">
        <v>12</v>
      </c>
      <c r="L13" s="63" t="str">
        <f>IF($C$13="","",$C$13)</f>
        <v/>
      </c>
      <c r="M13" s="64"/>
      <c r="N13" s="38" t="s">
        <v>33</v>
      </c>
      <c r="O13" s="67">
        <f>IF($F$13="","",$F$13+1)</f>
        <v>2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86"/>
      <c r="E14" s="28" t="s">
        <v>17</v>
      </c>
      <c r="F14" s="3"/>
      <c r="G14" s="4"/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36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21" spans="1:35" ht="15" thickBot="1"/>
    <row r="22" spans="1:35" s="2" customFormat="1" ht="38.1" customHeight="1" thickBot="1">
      <c r="B22" s="84" t="str">
        <f>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14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14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 t="str">
        <f>IF($C$13="","",$C$13)</f>
        <v/>
      </c>
      <c r="D33" s="64"/>
      <c r="E33" s="38" t="s">
        <v>33</v>
      </c>
      <c r="F33" s="67">
        <f>IF($F$13="","",$F$13+2)</f>
        <v>3</v>
      </c>
      <c r="G33" s="68"/>
      <c r="H33" s="69"/>
      <c r="K33" s="18" t="s">
        <v>12</v>
      </c>
      <c r="L33" s="63" t="str">
        <f>IF($C$13="","",$C$13)</f>
        <v/>
      </c>
      <c r="M33" s="64"/>
      <c r="N33" s="38" t="s">
        <v>33</v>
      </c>
      <c r="O33" s="67">
        <f>IF($F$13="","",$F$13+3)</f>
        <v>4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</sheetData>
  <mergeCells count="80">
    <mergeCell ref="F13:H13"/>
    <mergeCell ref="C15:H16"/>
    <mergeCell ref="E11:H11"/>
    <mergeCell ref="C12:D12"/>
    <mergeCell ref="L23:Q24"/>
    <mergeCell ref="N12:Q12"/>
    <mergeCell ref="M22:Q22"/>
    <mergeCell ref="N29:O29"/>
    <mergeCell ref="N28:O28"/>
    <mergeCell ref="O13:Q13"/>
    <mergeCell ref="C13:D13"/>
    <mergeCell ref="L13:M13"/>
    <mergeCell ref="C14:D14"/>
    <mergeCell ref="L14:M14"/>
    <mergeCell ref="L15:Q16"/>
    <mergeCell ref="C25:H25"/>
    <mergeCell ref="L25:Q25"/>
    <mergeCell ref="L17:Q17"/>
    <mergeCell ref="C17:H17"/>
    <mergeCell ref="C23:H24"/>
    <mergeCell ref="B22:C22"/>
    <mergeCell ref="D22:H22"/>
    <mergeCell ref="K22:L22"/>
    <mergeCell ref="M2:Q2"/>
    <mergeCell ref="E12:H12"/>
    <mergeCell ref="B8:B12"/>
    <mergeCell ref="E8:F8"/>
    <mergeCell ref="G8:H8"/>
    <mergeCell ref="E9:F9"/>
    <mergeCell ref="G9:H9"/>
    <mergeCell ref="E10:F10"/>
    <mergeCell ref="G10:H10"/>
    <mergeCell ref="C11:D11"/>
    <mergeCell ref="C3:H4"/>
    <mergeCell ref="C5:H5"/>
    <mergeCell ref="D2:H2"/>
    <mergeCell ref="B2:C2"/>
    <mergeCell ref="K2:L2"/>
    <mergeCell ref="C32:D32"/>
    <mergeCell ref="E32:H32"/>
    <mergeCell ref="L32:M32"/>
    <mergeCell ref="N32:Q32"/>
    <mergeCell ref="L3:Q4"/>
    <mergeCell ref="L5:Q5"/>
    <mergeCell ref="K8:K12"/>
    <mergeCell ref="N8:O8"/>
    <mergeCell ref="P8:Q8"/>
    <mergeCell ref="N9:O9"/>
    <mergeCell ref="P9:Q9"/>
    <mergeCell ref="N10:O10"/>
    <mergeCell ref="P10:Q10"/>
    <mergeCell ref="L11:M11"/>
    <mergeCell ref="N11:Q11"/>
    <mergeCell ref="L12:M12"/>
    <mergeCell ref="C35:H36"/>
    <mergeCell ref="L35:Q36"/>
    <mergeCell ref="C37:H37"/>
    <mergeCell ref="L37:Q37"/>
    <mergeCell ref="C33:D33"/>
    <mergeCell ref="L33:M33"/>
    <mergeCell ref="C34:D34"/>
    <mergeCell ref="L34:M34"/>
    <mergeCell ref="F33:H33"/>
    <mergeCell ref="O33:Q33"/>
    <mergeCell ref="B28:B32"/>
    <mergeCell ref="E28:F28"/>
    <mergeCell ref="G28:H28"/>
    <mergeCell ref="K28:K32"/>
    <mergeCell ref="P28:Q28"/>
    <mergeCell ref="E29:F29"/>
    <mergeCell ref="G29:H29"/>
    <mergeCell ref="P29:Q29"/>
    <mergeCell ref="E30:F30"/>
    <mergeCell ref="G30:H30"/>
    <mergeCell ref="N30:O30"/>
    <mergeCell ref="P30:Q30"/>
    <mergeCell ref="C31:D31"/>
    <mergeCell ref="E31:H31"/>
    <mergeCell ref="L31:M31"/>
    <mergeCell ref="N31:Q31"/>
  </mergeCells>
  <phoneticPr fontId="7" type="Hiragana" alignment="center"/>
  <pageMargins left="0.31496062992125984" right="0.31496062992125984" top="0.31496062992125984" bottom="0.35433070866141736" header="0" footer="0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7"/>
  <sheetViews>
    <sheetView topLeftCell="A19" zoomScale="70" zoomScaleNormal="70" workbookViewId="0">
      <selection activeCell="W24" sqref="W24"/>
    </sheetView>
  </sheetViews>
  <sheetFormatPr defaultColWidth="12.875" defaultRowHeight="14.25"/>
  <cols>
    <col min="1" max="1" width="2" style="1" customWidth="1"/>
    <col min="2" max="2" width="12.875" style="1"/>
    <col min="3" max="3" width="8.375" style="1" customWidth="1"/>
    <col min="4" max="4" width="12.625" style="1" customWidth="1"/>
    <col min="5" max="5" width="10.875" style="1" customWidth="1"/>
    <col min="6" max="6" width="1.875" style="1" customWidth="1"/>
    <col min="7" max="7" width="8.375" style="1" customWidth="1"/>
    <col min="8" max="8" width="4.875" style="1" customWidth="1"/>
    <col min="9" max="10" width="3.375" style="1" customWidth="1"/>
    <col min="11" max="11" width="12.875" style="1"/>
    <col min="12" max="12" width="8.375" style="1" customWidth="1"/>
    <col min="13" max="13" width="12.5" style="1" customWidth="1"/>
    <col min="14" max="14" width="11.25" style="1" customWidth="1"/>
    <col min="15" max="15" width="1.875" style="1" customWidth="1"/>
    <col min="16" max="16" width="8.375" style="1" customWidth="1"/>
    <col min="17" max="17" width="4.875" style="1" customWidth="1"/>
    <col min="18" max="18" width="2.37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1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1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5</v>
      </c>
      <c r="G13" s="88"/>
      <c r="H13" s="45"/>
      <c r="K13" s="18" t="s">
        <v>12</v>
      </c>
      <c r="L13" s="63">
        <f>IF($C$13="","",$C$13)</f>
        <v>0</v>
      </c>
      <c r="M13" s="64"/>
      <c r="N13" s="37" t="s">
        <v>33</v>
      </c>
      <c r="O13" s="67">
        <f>IF($F$13="","",$F$13+1)</f>
        <v>6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36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21" spans="1:35" ht="15" thickBot="1"/>
    <row r="22" spans="1:35" s="2" customFormat="1" ht="38.1" customHeight="1" thickBot="1">
      <c r="B22" s="84" t="str">
        <f>応募票!$B$2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応募票!$B$2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31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31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>
        <f>IF($C$13="","",$C$13)</f>
        <v>0</v>
      </c>
      <c r="D33" s="64"/>
      <c r="E33" s="38" t="s">
        <v>33</v>
      </c>
      <c r="F33" s="67">
        <f>IF($F$13="","",$F$13+2)</f>
        <v>7</v>
      </c>
      <c r="G33" s="68"/>
      <c r="H33" s="69"/>
      <c r="K33" s="18" t="s">
        <v>12</v>
      </c>
      <c r="L33" s="63">
        <f>IF($C$13="","",$C$13)</f>
        <v>0</v>
      </c>
      <c r="M33" s="64"/>
      <c r="N33" s="38" t="s">
        <v>33</v>
      </c>
      <c r="O33" s="67">
        <f>IF($F$13="","",$F$13+3)</f>
        <v>8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</sheetData>
  <mergeCells count="80">
    <mergeCell ref="C37:H37"/>
    <mergeCell ref="L37:Q37"/>
    <mergeCell ref="C33:D33"/>
    <mergeCell ref="F33:H33"/>
    <mergeCell ref="L33:M33"/>
    <mergeCell ref="O33:Q33"/>
    <mergeCell ref="C34:D34"/>
    <mergeCell ref="L34:M34"/>
    <mergeCell ref="C35:H36"/>
    <mergeCell ref="L35:Q36"/>
    <mergeCell ref="P28:Q28"/>
    <mergeCell ref="E29:F29"/>
    <mergeCell ref="G29:H29"/>
    <mergeCell ref="N29:O29"/>
    <mergeCell ref="P30:Q30"/>
    <mergeCell ref="P29:Q29"/>
    <mergeCell ref="C23:H24"/>
    <mergeCell ref="L23:Q24"/>
    <mergeCell ref="C25:H25"/>
    <mergeCell ref="L25:Q25"/>
    <mergeCell ref="B22:C22"/>
    <mergeCell ref="D22:H22"/>
    <mergeCell ref="K22:L22"/>
    <mergeCell ref="M22:Q22"/>
    <mergeCell ref="B28:B32"/>
    <mergeCell ref="E28:F28"/>
    <mergeCell ref="G28:H28"/>
    <mergeCell ref="K28:K32"/>
    <mergeCell ref="N28:O28"/>
    <mergeCell ref="E30:F30"/>
    <mergeCell ref="G30:H30"/>
    <mergeCell ref="N30:O30"/>
    <mergeCell ref="C32:D32"/>
    <mergeCell ref="C31:D31"/>
    <mergeCell ref="E31:H31"/>
    <mergeCell ref="L31:M31"/>
    <mergeCell ref="N31:Q31"/>
    <mergeCell ref="E32:H32"/>
    <mergeCell ref="L32:M32"/>
    <mergeCell ref="N32:Q32"/>
    <mergeCell ref="C14:D14"/>
    <mergeCell ref="L14:M14"/>
    <mergeCell ref="C15:H16"/>
    <mergeCell ref="L15:Q16"/>
    <mergeCell ref="C17:H17"/>
    <mergeCell ref="L17:Q17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3:H4"/>
    <mergeCell ref="L3:Q4"/>
    <mergeCell ref="C5:H5"/>
    <mergeCell ref="L5:Q5"/>
    <mergeCell ref="B2:C2"/>
    <mergeCell ref="D2:H2"/>
    <mergeCell ref="K2:L2"/>
    <mergeCell ref="M2:Q2"/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</mergeCells>
  <phoneticPr fontId="1"/>
  <pageMargins left="0.31496062992125984" right="0.31496062992125984" top="0.31496062992125984" bottom="0.35433070866141736" header="0.11811023622047245" footer="0.11811023622047245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7"/>
  <sheetViews>
    <sheetView topLeftCell="A10" zoomScale="70" zoomScaleNormal="70" workbookViewId="0">
      <selection activeCell="T16" sqref="T16"/>
    </sheetView>
  </sheetViews>
  <sheetFormatPr defaultColWidth="12.875" defaultRowHeight="14.25"/>
  <cols>
    <col min="1" max="1" width="2.75" style="1" customWidth="1"/>
    <col min="2" max="2" width="12.875" style="1"/>
    <col min="3" max="3" width="8.375" style="1" customWidth="1"/>
    <col min="4" max="4" width="12.625" style="1" customWidth="1"/>
    <col min="5" max="5" width="11.625" style="1" customWidth="1"/>
    <col min="6" max="6" width="1.875" style="1" customWidth="1"/>
    <col min="7" max="7" width="8.375" style="1" customWidth="1"/>
    <col min="8" max="8" width="4.875" style="1" customWidth="1"/>
    <col min="9" max="10" width="2.875" style="1" customWidth="1"/>
    <col min="11" max="11" width="12.875" style="1"/>
    <col min="12" max="12" width="8.375" style="1" customWidth="1"/>
    <col min="13" max="13" width="12.5" style="1" customWidth="1"/>
    <col min="14" max="14" width="12.25" style="1" customWidth="1"/>
    <col min="15" max="15" width="1.875" style="1" customWidth="1"/>
    <col min="16" max="16" width="8.375" style="1" customWidth="1"/>
    <col min="17" max="17" width="4.875" style="1" customWidth="1"/>
    <col min="18" max="18" width="3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12" t="s">
        <v>13</v>
      </c>
      <c r="F13" s="87">
        <v>9</v>
      </c>
      <c r="G13" s="88"/>
      <c r="H13" s="45"/>
      <c r="K13" s="18" t="s">
        <v>12</v>
      </c>
      <c r="L13" s="63">
        <f>IF($C$13="","",$C$13)</f>
        <v>0</v>
      </c>
      <c r="M13" s="64"/>
      <c r="N13" s="30" t="s">
        <v>13</v>
      </c>
      <c r="O13" s="67">
        <f>IF($F$13="","",$F$13+1)</f>
        <v>10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21" spans="1:35" ht="15" thickBot="1"/>
    <row r="22" spans="1:35" s="2" customFormat="1" ht="38.1" customHeight="1" thickBot="1">
      <c r="B22" s="84" t="str">
        <f>応募票!$B$2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応募票!$B$2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32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32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>
        <f>IF($C$13="","",$C$13)</f>
        <v>0</v>
      </c>
      <c r="D33" s="64"/>
      <c r="E33" s="38" t="s">
        <v>33</v>
      </c>
      <c r="F33" s="67">
        <f>IF($F$13="","",$F$13+2)</f>
        <v>11</v>
      </c>
      <c r="G33" s="68"/>
      <c r="H33" s="69"/>
      <c r="K33" s="18" t="s">
        <v>12</v>
      </c>
      <c r="L33" s="63">
        <f>IF($C$13="","",$C$13)</f>
        <v>0</v>
      </c>
      <c r="M33" s="64"/>
      <c r="N33" s="38" t="s">
        <v>33</v>
      </c>
      <c r="O33" s="67">
        <f>IF($F$13="","",$F$13+3)</f>
        <v>12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E12:H12"/>
    <mergeCell ref="L12:M12"/>
    <mergeCell ref="N12:Q12"/>
    <mergeCell ref="C3:H4"/>
    <mergeCell ref="L3:Q4"/>
    <mergeCell ref="C5:H5"/>
    <mergeCell ref="L5:Q5"/>
    <mergeCell ref="B2:C2"/>
    <mergeCell ref="D2:H2"/>
    <mergeCell ref="P8:Q8"/>
    <mergeCell ref="E9:F9"/>
    <mergeCell ref="G9:H9"/>
    <mergeCell ref="N9:O9"/>
    <mergeCell ref="P10:Q10"/>
    <mergeCell ref="P9:Q9"/>
    <mergeCell ref="B28:B32"/>
    <mergeCell ref="E28:F28"/>
    <mergeCell ref="G28:H28"/>
    <mergeCell ref="K28:K32"/>
    <mergeCell ref="N28:O28"/>
    <mergeCell ref="E30:F30"/>
    <mergeCell ref="G30:H30"/>
    <mergeCell ref="N30:O30"/>
    <mergeCell ref="C32:D32"/>
    <mergeCell ref="E29:F29"/>
    <mergeCell ref="G29:H29"/>
    <mergeCell ref="C31:D31"/>
    <mergeCell ref="E31:H31"/>
    <mergeCell ref="L31:M31"/>
    <mergeCell ref="N31:Q31"/>
    <mergeCell ref="E32:H32"/>
    <mergeCell ref="C23:H24"/>
    <mergeCell ref="L23:Q24"/>
    <mergeCell ref="C25:H25"/>
    <mergeCell ref="L25:Q25"/>
    <mergeCell ref="P28:Q28"/>
    <mergeCell ref="L32:M32"/>
    <mergeCell ref="N32:Q32"/>
    <mergeCell ref="N29:O29"/>
    <mergeCell ref="P30:Q30"/>
    <mergeCell ref="P29:Q29"/>
    <mergeCell ref="C37:H37"/>
    <mergeCell ref="L37:Q37"/>
    <mergeCell ref="C33:D33"/>
    <mergeCell ref="F33:H33"/>
    <mergeCell ref="L33:M33"/>
    <mergeCell ref="O33:Q33"/>
    <mergeCell ref="C34:D34"/>
    <mergeCell ref="L34:M34"/>
    <mergeCell ref="C35:H36"/>
    <mergeCell ref="L35:Q36"/>
    <mergeCell ref="B22:C22"/>
    <mergeCell ref="D22:H22"/>
    <mergeCell ref="K2:L2"/>
    <mergeCell ref="M2:Q2"/>
    <mergeCell ref="K22:L22"/>
    <mergeCell ref="M22:Q22"/>
    <mergeCell ref="C14:D14"/>
    <mergeCell ref="L14:M14"/>
    <mergeCell ref="C15:H16"/>
    <mergeCell ref="L15:Q16"/>
    <mergeCell ref="C17:H17"/>
    <mergeCell ref="L17:Q17"/>
    <mergeCell ref="C13:D13"/>
    <mergeCell ref="F13:H13"/>
    <mergeCell ref="L13:M13"/>
    <mergeCell ref="O13:Q13"/>
  </mergeCells>
  <phoneticPr fontId="1"/>
  <pageMargins left="0.31496062992125984" right="0.11811023622047245" top="0.3149606299212598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6"/>
  <sheetViews>
    <sheetView topLeftCell="A25" zoomScale="70" zoomScaleNormal="70" workbookViewId="0">
      <selection activeCell="U18" sqref="U18"/>
    </sheetView>
  </sheetViews>
  <sheetFormatPr defaultColWidth="12.875" defaultRowHeight="14.25"/>
  <cols>
    <col min="1" max="1" width="2.375" style="1" customWidth="1"/>
    <col min="2" max="2" width="12.875" style="1"/>
    <col min="3" max="3" width="8.375" style="1" customWidth="1"/>
    <col min="4" max="4" width="12.25" style="1" customWidth="1"/>
    <col min="5" max="5" width="11.625" style="1" customWidth="1"/>
    <col min="6" max="6" width="1.875" style="1" customWidth="1"/>
    <col min="7" max="7" width="8.375" style="1" customWidth="1"/>
    <col min="8" max="8" width="4.875" style="1" customWidth="1"/>
    <col min="9" max="10" width="2.5" style="1" customWidth="1"/>
    <col min="11" max="11" width="12.875" style="1"/>
    <col min="12" max="12" width="8.375" style="1" customWidth="1"/>
    <col min="13" max="13" width="12.25" style="1" customWidth="1"/>
    <col min="14" max="14" width="11.375" style="1" customWidth="1"/>
    <col min="15" max="15" width="1.875" style="1" customWidth="1"/>
    <col min="16" max="16" width="8.375" style="1" customWidth="1"/>
    <col min="17" max="17" width="4.875" style="1" customWidth="1"/>
    <col min="18" max="18" width="1.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13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14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19" spans="1:35" ht="28.5" customHeight="1"/>
    <row r="20" spans="1:35" ht="15" thickBot="1"/>
    <row r="21" spans="1:35" s="2" customFormat="1" ht="38.1" customHeight="1" thickBot="1">
      <c r="B21" s="84" t="str">
        <f>応募票!$B$2</f>
        <v>第２９回</v>
      </c>
      <c r="C21" s="85"/>
      <c r="D21" s="80" t="s">
        <v>30</v>
      </c>
      <c r="E21" s="80"/>
      <c r="F21" s="80"/>
      <c r="G21" s="80"/>
      <c r="H21" s="81"/>
      <c r="K21" s="84" t="str">
        <f>応募票!$B$2</f>
        <v>第２９回</v>
      </c>
      <c r="L21" s="85"/>
      <c r="M21" s="80" t="s">
        <v>30</v>
      </c>
      <c r="N21" s="80"/>
      <c r="O21" s="80"/>
      <c r="P21" s="80"/>
      <c r="Q21" s="81"/>
    </row>
    <row r="22" spans="1:35" ht="27" customHeight="1">
      <c r="A22" s="17"/>
      <c r="B22" s="24" t="s">
        <v>15</v>
      </c>
      <c r="C22" s="74" ph="1"/>
      <c r="D22" s="75" ph="1"/>
      <c r="E22" s="75" ph="1"/>
      <c r="F22" s="75" ph="1"/>
      <c r="G22" s="75" ph="1"/>
      <c r="H22" s="76" ph="1"/>
      <c r="I22" s="1" ph="1"/>
      <c r="J22" s="1" ph="1"/>
      <c r="K22" s="24" t="s">
        <v>15</v>
      </c>
      <c r="L22" s="74" ph="1"/>
      <c r="M22" s="75" ph="1"/>
      <c r="N22" s="75" ph="1"/>
      <c r="O22" s="75" ph="1"/>
      <c r="P22" s="75" ph="1"/>
      <c r="Q22" s="76" ph="1"/>
      <c r="R22" s="1" ph="1"/>
      <c r="T22" s="1" ph="1"/>
      <c r="U22" s="1" ph="1"/>
      <c r="V22" s="1" ph="1"/>
      <c r="W22" s="1" ph="1"/>
      <c r="X22" s="1" ph="1"/>
      <c r="Y22" s="1" ph="1"/>
      <c r="Z22" s="1" ph="1"/>
      <c r="AA22" s="1" ph="1"/>
      <c r="AB22" s="1" ph="1"/>
      <c r="AC22" s="1" ph="1"/>
      <c r="AD22" s="1" ph="1"/>
      <c r="AE22" s="1" ph="1"/>
      <c r="AF22" s="1" ph="1"/>
      <c r="AG22" s="1" ph="1"/>
      <c r="AH22" s="1" ph="1"/>
      <c r="AI22" s="1" ph="1"/>
    </row>
    <row r="23" spans="1:35" ht="48" customHeight="1">
      <c r="B23" s="7" t="s">
        <v>5</v>
      </c>
      <c r="C23" s="57" ph="1"/>
      <c r="D23" s="58" ph="1"/>
      <c r="E23" s="58" ph="1"/>
      <c r="F23" s="58" ph="1"/>
      <c r="G23" s="58" ph="1"/>
      <c r="H23" s="59" ph="1"/>
      <c r="I23" s="1" ph="1"/>
      <c r="J23" s="1" ph="1"/>
      <c r="K23" s="7" t="s">
        <v>5</v>
      </c>
      <c r="L23" s="57" ph="1"/>
      <c r="M23" s="58" ph="1"/>
      <c r="N23" s="58" ph="1"/>
      <c r="O23" s="58" ph="1"/>
      <c r="P23" s="58" ph="1"/>
      <c r="Q23" s="59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17.25">
      <c r="B24" s="23"/>
      <c r="C24" s="77" t="s">
        <v>0</v>
      </c>
      <c r="D24" s="78"/>
      <c r="E24" s="78"/>
      <c r="F24" s="78"/>
      <c r="G24" s="78"/>
      <c r="H24" s="79"/>
      <c r="K24" s="23"/>
      <c r="L24" s="77" t="s">
        <v>0</v>
      </c>
      <c r="M24" s="78"/>
      <c r="N24" s="78"/>
      <c r="O24" s="78"/>
      <c r="P24" s="78"/>
      <c r="Q24" s="79"/>
    </row>
    <row r="25" spans="1:35" ht="20.100000000000001" customHeight="1">
      <c r="B25" s="19" t="s">
        <v>7</v>
      </c>
      <c r="C25" s="21" t="s">
        <v>3</v>
      </c>
      <c r="D25" s="9"/>
      <c r="E25" s="9"/>
      <c r="F25" s="9"/>
      <c r="G25" s="9"/>
      <c r="H25" s="10"/>
      <c r="K25" s="19" t="s">
        <v>7</v>
      </c>
      <c r="L25" s="21" t="s">
        <v>3</v>
      </c>
      <c r="M25" s="9"/>
      <c r="N25" s="9"/>
      <c r="O25" s="9"/>
      <c r="P25" s="9"/>
      <c r="Q25" s="10"/>
    </row>
    <row r="26" spans="1:35" ht="20.100000000000001" customHeight="1" thickBot="1">
      <c r="B26" s="20"/>
      <c r="C26" s="22" t="s">
        <v>4</v>
      </c>
      <c r="D26" s="15"/>
      <c r="E26" s="15"/>
      <c r="F26" s="15"/>
      <c r="G26" s="15"/>
      <c r="H26" s="16"/>
      <c r="K26" s="20"/>
      <c r="L26" s="22" t="s">
        <v>4</v>
      </c>
      <c r="M26" s="15"/>
      <c r="N26" s="15"/>
      <c r="O26" s="15"/>
      <c r="P26" s="15"/>
      <c r="Q26" s="16"/>
    </row>
    <row r="27" spans="1:35" ht="24" customHeight="1">
      <c r="B27" s="40" t="s">
        <v>14</v>
      </c>
      <c r="C27" s="13"/>
      <c r="D27" s="32" t="s">
        <v>18</v>
      </c>
      <c r="E27" s="43" t="s">
        <v>19</v>
      </c>
      <c r="F27" s="44"/>
      <c r="G27" s="43" t="s">
        <v>32</v>
      </c>
      <c r="H27" s="45"/>
      <c r="K27" s="40" t="s">
        <v>14</v>
      </c>
      <c r="L27" s="13"/>
      <c r="M27" s="32" t="s">
        <v>18</v>
      </c>
      <c r="N27" s="43" t="s">
        <v>19</v>
      </c>
      <c r="O27" s="44"/>
      <c r="P27" s="43" t="s">
        <v>32</v>
      </c>
      <c r="Q27" s="45"/>
    </row>
    <row r="28" spans="1:35" ht="31.5" customHeight="1">
      <c r="B28" s="41"/>
      <c r="C28" s="8" t="s">
        <v>8</v>
      </c>
      <c r="D28" s="8"/>
      <c r="E28" s="46"/>
      <c r="F28" s="46"/>
      <c r="G28" s="46"/>
      <c r="H28" s="47"/>
      <c r="K28" s="41"/>
      <c r="L28" s="8" t="s">
        <v>8</v>
      </c>
      <c r="M28" s="8"/>
      <c r="N28" s="46"/>
      <c r="O28" s="46"/>
      <c r="P28" s="46"/>
      <c r="Q28" s="47"/>
    </row>
    <row r="29" spans="1:35" ht="29.25" customHeight="1" thickBot="1">
      <c r="B29" s="41"/>
      <c r="C29" s="27" t="s">
        <v>9</v>
      </c>
      <c r="D29" s="27"/>
      <c r="E29" s="48"/>
      <c r="F29" s="48"/>
      <c r="G29" s="48"/>
      <c r="H29" s="49"/>
      <c r="K29" s="41"/>
      <c r="L29" s="27" t="s">
        <v>9</v>
      </c>
      <c r="M29" s="27"/>
      <c r="N29" s="48"/>
      <c r="O29" s="48"/>
      <c r="P29" s="48"/>
      <c r="Q29" s="49"/>
    </row>
    <row r="30" spans="1:35" ht="32.25" customHeight="1" thickTop="1">
      <c r="B30" s="41"/>
      <c r="C30" s="50" t="s">
        <v>10</v>
      </c>
      <c r="D30" s="51"/>
      <c r="E30" s="52"/>
      <c r="F30" s="52"/>
      <c r="G30" s="52"/>
      <c r="H30" s="53"/>
      <c r="K30" s="41"/>
      <c r="L30" s="50" t="s">
        <v>10</v>
      </c>
      <c r="M30" s="51"/>
      <c r="N30" s="52"/>
      <c r="O30" s="52"/>
      <c r="P30" s="52"/>
      <c r="Q30" s="53"/>
    </row>
    <row r="31" spans="1:35" ht="32.25" customHeight="1" thickBot="1">
      <c r="B31" s="42"/>
      <c r="C31" s="70" t="s">
        <v>11</v>
      </c>
      <c r="D31" s="71"/>
      <c r="E31" s="72"/>
      <c r="F31" s="72"/>
      <c r="G31" s="72"/>
      <c r="H31" s="73"/>
      <c r="K31" s="42"/>
      <c r="L31" s="70" t="s">
        <v>11</v>
      </c>
      <c r="M31" s="71"/>
      <c r="N31" s="72"/>
      <c r="O31" s="72"/>
      <c r="P31" s="72"/>
      <c r="Q31" s="73"/>
    </row>
    <row r="32" spans="1:35" ht="59.1" customHeight="1">
      <c r="B32" s="18" t="s">
        <v>12</v>
      </c>
      <c r="C32" s="63">
        <f>IF($C$13="","",$C$13)</f>
        <v>0</v>
      </c>
      <c r="D32" s="64"/>
      <c r="E32" s="38" t="s">
        <v>33</v>
      </c>
      <c r="F32" s="67">
        <f>IF($F$13="","",$F$13+2)</f>
        <v>15</v>
      </c>
      <c r="G32" s="68"/>
      <c r="H32" s="69"/>
      <c r="K32" s="18" t="s">
        <v>12</v>
      </c>
      <c r="L32" s="63">
        <f>IF($C$13="","",$C$13)</f>
        <v>0</v>
      </c>
      <c r="M32" s="64"/>
      <c r="N32" s="38" t="s">
        <v>33</v>
      </c>
      <c r="O32" s="67">
        <f>IF($F$13="","",$F$13+3)</f>
        <v>16</v>
      </c>
      <c r="P32" s="68"/>
      <c r="Q32" s="69"/>
    </row>
    <row r="33" spans="2:35" ht="56.1" customHeight="1">
      <c r="B33" s="6" t="s">
        <v>6</v>
      </c>
      <c r="C33" s="65" t="e">
        <f>VLOOKUP(C13,学校番号!$A$2:$B$49,2)</f>
        <v>#N/A</v>
      </c>
      <c r="D33" s="66"/>
      <c r="E33" s="28" t="s">
        <v>17</v>
      </c>
      <c r="F33" s="3"/>
      <c r="G33" s="4"/>
      <c r="H33" s="5" t="s">
        <v>2</v>
      </c>
      <c r="K33" s="6" t="s">
        <v>6</v>
      </c>
      <c r="L33" s="65" t="e">
        <f>VLOOKUP(C13,学校番号!$A$2:$B$49,2)</f>
        <v>#N/A</v>
      </c>
      <c r="M33" s="66"/>
      <c r="N33" s="28" t="s">
        <v>17</v>
      </c>
      <c r="O33" s="3"/>
      <c r="P33" s="4"/>
      <c r="Q33" s="5" t="s">
        <v>2</v>
      </c>
    </row>
    <row r="34" spans="2:35" ht="30.95" customHeight="1">
      <c r="B34" s="26" t="s">
        <v>15</v>
      </c>
      <c r="C34" s="54" ph="1"/>
      <c r="D34" s="55" ph="1"/>
      <c r="E34" s="55" ph="1"/>
      <c r="F34" s="55" ph="1"/>
      <c r="G34" s="55" ph="1"/>
      <c r="H34" s="56" ph="1"/>
      <c r="I34" s="1" ph="1"/>
      <c r="J34" s="1" ph="1"/>
      <c r="K34" s="26" t="s">
        <v>15</v>
      </c>
      <c r="L34" s="54" ph="1"/>
      <c r="M34" s="55" ph="1"/>
      <c r="N34" s="55" ph="1"/>
      <c r="O34" s="55" ph="1"/>
      <c r="P34" s="55" ph="1"/>
      <c r="Q34" s="56" ph="1"/>
      <c r="R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</row>
    <row r="35" spans="2:35" ht="30.95" customHeight="1">
      <c r="B35" s="25" t="s">
        <v>16</v>
      </c>
      <c r="C35" s="57" ph="1"/>
      <c r="D35" s="58" ph="1"/>
      <c r="E35" s="58" ph="1"/>
      <c r="F35" s="58" ph="1"/>
      <c r="G35" s="58" ph="1"/>
      <c r="H35" s="59" ph="1"/>
      <c r="I35" s="1" ph="1"/>
      <c r="J35" s="1" ph="1"/>
      <c r="K35" s="25" t="s">
        <v>16</v>
      </c>
      <c r="L35" s="57" ph="1"/>
      <c r="M35" s="58" ph="1"/>
      <c r="N35" s="58" ph="1"/>
      <c r="O35" s="58" ph="1"/>
      <c r="P35" s="58" ph="1"/>
      <c r="Q35" s="59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23.1" customHeight="1" thickBot="1">
      <c r="B36" s="11"/>
      <c r="C36" s="60" t="s">
        <v>1</v>
      </c>
      <c r="D36" s="61"/>
      <c r="E36" s="61"/>
      <c r="F36" s="61"/>
      <c r="G36" s="61"/>
      <c r="H36" s="62"/>
      <c r="K36" s="11"/>
      <c r="L36" s="60" t="s">
        <v>1</v>
      </c>
      <c r="M36" s="61"/>
      <c r="N36" s="61"/>
      <c r="O36" s="61"/>
      <c r="P36" s="61"/>
      <c r="Q36" s="62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E12:H12"/>
    <mergeCell ref="L12:M12"/>
    <mergeCell ref="N12:Q12"/>
    <mergeCell ref="C3:H4"/>
    <mergeCell ref="L3:Q4"/>
    <mergeCell ref="C5:H5"/>
    <mergeCell ref="L5:Q5"/>
    <mergeCell ref="B2:C2"/>
    <mergeCell ref="D2:H2"/>
    <mergeCell ref="P8:Q8"/>
    <mergeCell ref="E9:F9"/>
    <mergeCell ref="G9:H9"/>
    <mergeCell ref="N9:O9"/>
    <mergeCell ref="P10:Q10"/>
    <mergeCell ref="P9:Q9"/>
    <mergeCell ref="B27:B31"/>
    <mergeCell ref="E27:F27"/>
    <mergeCell ref="G27:H27"/>
    <mergeCell ref="K27:K31"/>
    <mergeCell ref="N27:O27"/>
    <mergeCell ref="E29:F29"/>
    <mergeCell ref="G29:H29"/>
    <mergeCell ref="N29:O29"/>
    <mergeCell ref="C31:D31"/>
    <mergeCell ref="E28:F28"/>
    <mergeCell ref="G28:H28"/>
    <mergeCell ref="C30:D30"/>
    <mergeCell ref="E30:H30"/>
    <mergeCell ref="L30:M30"/>
    <mergeCell ref="N30:Q30"/>
    <mergeCell ref="E31:H31"/>
    <mergeCell ref="C22:H23"/>
    <mergeCell ref="L22:Q23"/>
    <mergeCell ref="C24:H24"/>
    <mergeCell ref="L24:Q24"/>
    <mergeCell ref="P27:Q27"/>
    <mergeCell ref="L31:M31"/>
    <mergeCell ref="N31:Q31"/>
    <mergeCell ref="N28:O28"/>
    <mergeCell ref="P29:Q29"/>
    <mergeCell ref="P28:Q28"/>
    <mergeCell ref="C36:H36"/>
    <mergeCell ref="L36:Q36"/>
    <mergeCell ref="C32:D32"/>
    <mergeCell ref="F32:H32"/>
    <mergeCell ref="L32:M32"/>
    <mergeCell ref="O32:Q32"/>
    <mergeCell ref="C33:D33"/>
    <mergeCell ref="L33:M33"/>
    <mergeCell ref="C34:H35"/>
    <mergeCell ref="L34:Q35"/>
    <mergeCell ref="B21:C21"/>
    <mergeCell ref="D21:H21"/>
    <mergeCell ref="K2:L2"/>
    <mergeCell ref="M2:Q2"/>
    <mergeCell ref="K21:L21"/>
    <mergeCell ref="M21:Q21"/>
    <mergeCell ref="C14:D14"/>
    <mergeCell ref="L14:M14"/>
    <mergeCell ref="C15:H16"/>
    <mergeCell ref="L15:Q16"/>
    <mergeCell ref="C17:H17"/>
    <mergeCell ref="L17:Q17"/>
    <mergeCell ref="C13:D13"/>
    <mergeCell ref="F13:H13"/>
    <mergeCell ref="L13:M13"/>
    <mergeCell ref="O13:Q13"/>
  </mergeCells>
  <phoneticPr fontId="1"/>
  <pageMargins left="0.31496062992125984" right="0.31496062992125984" top="0.31496062992125984" bottom="0.35433070866141736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7"/>
  <sheetViews>
    <sheetView zoomScale="70" zoomScaleNormal="70" workbookViewId="0">
      <selection activeCell="L3" sqref="L3:Q4"/>
    </sheetView>
  </sheetViews>
  <sheetFormatPr defaultColWidth="12.875" defaultRowHeight="14.25"/>
  <cols>
    <col min="1" max="1" width="2" style="1" customWidth="1"/>
    <col min="2" max="2" width="12.875" style="1"/>
    <col min="3" max="3" width="8.375" style="1" customWidth="1"/>
    <col min="4" max="4" width="12.125" style="1" customWidth="1"/>
    <col min="5" max="5" width="11.25" style="1" customWidth="1"/>
    <col min="6" max="6" width="1.875" style="1" customWidth="1"/>
    <col min="7" max="7" width="8.375" style="1" customWidth="1"/>
    <col min="8" max="8" width="4.875" style="1" customWidth="1"/>
    <col min="9" max="10" width="2.5" style="1" customWidth="1"/>
    <col min="11" max="11" width="12.875" style="1"/>
    <col min="12" max="12" width="8.375" style="1" customWidth="1"/>
    <col min="13" max="13" width="12.25" style="1" customWidth="1"/>
    <col min="14" max="14" width="11.25" style="1" customWidth="1"/>
    <col min="15" max="15" width="1.875" style="1" customWidth="1"/>
    <col min="16" max="16" width="8.375" style="1" customWidth="1"/>
    <col min="17" max="17" width="4.875" style="1" customWidth="1"/>
    <col min="18" max="18" width="1.2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17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18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19" spans="1:35" ht="7.5" customHeight="1"/>
    <row r="21" spans="1:35" ht="15" thickBot="1"/>
    <row r="22" spans="1:35" s="2" customFormat="1" ht="38.1" customHeight="1" thickBot="1">
      <c r="B22" s="84" t="str">
        <f>応募票!$B$2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応募票!$B$2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32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32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>
        <f>IF($C$13="","",$C$13)</f>
        <v>0</v>
      </c>
      <c r="D33" s="64"/>
      <c r="E33" s="38" t="s">
        <v>33</v>
      </c>
      <c r="F33" s="67">
        <f>IF($F$13="","",$F$13+2)</f>
        <v>19</v>
      </c>
      <c r="G33" s="68"/>
      <c r="H33" s="69"/>
      <c r="K33" s="18" t="s">
        <v>12</v>
      </c>
      <c r="L33" s="63">
        <f>IF($C$13="","",$C$13)</f>
        <v>0</v>
      </c>
      <c r="M33" s="64"/>
      <c r="N33" s="38" t="s">
        <v>33</v>
      </c>
      <c r="O33" s="67">
        <f>IF($F$13="","",$F$13+3)</f>
        <v>20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3:H24"/>
    <mergeCell ref="L23:Q24"/>
    <mergeCell ref="C25:H25"/>
    <mergeCell ref="L25:Q25"/>
    <mergeCell ref="B28:B32"/>
    <mergeCell ref="E28:F28"/>
    <mergeCell ref="G28:H28"/>
    <mergeCell ref="K28:K32"/>
    <mergeCell ref="N28:O28"/>
    <mergeCell ref="E30:F30"/>
    <mergeCell ref="G30:H30"/>
    <mergeCell ref="N30:O30"/>
    <mergeCell ref="C32:D32"/>
    <mergeCell ref="P28:Q28"/>
    <mergeCell ref="E29:F29"/>
    <mergeCell ref="G29:H29"/>
    <mergeCell ref="N29:O29"/>
    <mergeCell ref="P30:Q30"/>
    <mergeCell ref="P29:Q29"/>
    <mergeCell ref="C35:H36"/>
    <mergeCell ref="L35:Q36"/>
    <mergeCell ref="E32:H32"/>
    <mergeCell ref="L32:M32"/>
    <mergeCell ref="N32:Q32"/>
    <mergeCell ref="B22:C22"/>
    <mergeCell ref="D22:H22"/>
    <mergeCell ref="K22:L22"/>
    <mergeCell ref="M22:Q22"/>
    <mergeCell ref="C37:H37"/>
    <mergeCell ref="L37:Q37"/>
    <mergeCell ref="C33:D33"/>
    <mergeCell ref="F33:H33"/>
    <mergeCell ref="L33:M33"/>
    <mergeCell ref="O33:Q33"/>
    <mergeCell ref="C34:D34"/>
    <mergeCell ref="L34:M34"/>
    <mergeCell ref="C31:D31"/>
    <mergeCell ref="E31:H31"/>
    <mergeCell ref="L31:M31"/>
    <mergeCell ref="N31:Q31"/>
  </mergeCells>
  <phoneticPr fontId="1"/>
  <pageMargins left="0.31496062992125984" right="0.31496062992125984" top="0.31496062992125984" bottom="0.35433070866141736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6"/>
  <sheetViews>
    <sheetView zoomScale="70" zoomScaleNormal="70" workbookViewId="0">
      <selection activeCell="B2" sqref="B2:C2"/>
    </sheetView>
  </sheetViews>
  <sheetFormatPr defaultColWidth="12.875" defaultRowHeight="14.25"/>
  <cols>
    <col min="1" max="1" width="2.75" style="1" customWidth="1"/>
    <col min="2" max="2" width="12.875" style="1"/>
    <col min="3" max="3" width="8.375" style="1" customWidth="1"/>
    <col min="4" max="4" width="12.625" style="1" customWidth="1"/>
    <col min="5" max="5" width="11" style="1" customWidth="1"/>
    <col min="6" max="6" width="1.875" style="1" customWidth="1"/>
    <col min="7" max="7" width="8.375" style="1" customWidth="1"/>
    <col min="8" max="8" width="4.875" style="1" customWidth="1"/>
    <col min="9" max="10" width="3.25" style="1" customWidth="1"/>
    <col min="11" max="11" width="12.875" style="1"/>
    <col min="12" max="12" width="8.375" style="1" customWidth="1"/>
    <col min="13" max="13" width="12.25" style="1" customWidth="1"/>
    <col min="14" max="14" width="10.875" style="1" customWidth="1"/>
    <col min="15" max="15" width="1.875" style="1" customWidth="1"/>
    <col min="16" max="16" width="8.375" style="1" customWidth="1"/>
    <col min="17" max="17" width="4.875" style="1" customWidth="1"/>
    <col min="18" max="18" width="2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21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22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20" spans="1:35" ht="15" thickBot="1"/>
    <row r="21" spans="1:35" s="2" customFormat="1" ht="38.1" customHeight="1" thickBot="1">
      <c r="B21" s="84" t="str">
        <f>応募票!$B$2</f>
        <v>第２９回</v>
      </c>
      <c r="C21" s="85"/>
      <c r="D21" s="80" t="s">
        <v>30</v>
      </c>
      <c r="E21" s="80"/>
      <c r="F21" s="80"/>
      <c r="G21" s="80"/>
      <c r="H21" s="81"/>
      <c r="K21" s="84" t="str">
        <f>応募票!$B$2</f>
        <v>第２９回</v>
      </c>
      <c r="L21" s="85"/>
      <c r="M21" s="80" t="s">
        <v>30</v>
      </c>
      <c r="N21" s="80"/>
      <c r="O21" s="80"/>
      <c r="P21" s="80"/>
      <c r="Q21" s="81"/>
    </row>
    <row r="22" spans="1:35" ht="27" customHeight="1">
      <c r="A22" s="17"/>
      <c r="B22" s="24" t="s">
        <v>15</v>
      </c>
      <c r="C22" s="74" ph="1"/>
      <c r="D22" s="75" ph="1"/>
      <c r="E22" s="75" ph="1"/>
      <c r="F22" s="75" ph="1"/>
      <c r="G22" s="75" ph="1"/>
      <c r="H22" s="76" ph="1"/>
      <c r="I22" s="1" ph="1"/>
      <c r="J22" s="1" ph="1"/>
      <c r="K22" s="24" t="s">
        <v>15</v>
      </c>
      <c r="L22" s="74" ph="1"/>
      <c r="M22" s="75" ph="1"/>
      <c r="N22" s="75" ph="1"/>
      <c r="O22" s="75" ph="1"/>
      <c r="P22" s="75" ph="1"/>
      <c r="Q22" s="76" ph="1"/>
      <c r="R22" s="1" ph="1"/>
      <c r="T22" s="1" ph="1"/>
      <c r="U22" s="1" ph="1"/>
      <c r="V22" s="1" ph="1"/>
      <c r="W22" s="1" ph="1"/>
      <c r="X22" s="1" ph="1"/>
      <c r="Y22" s="1" ph="1"/>
      <c r="Z22" s="1" ph="1"/>
      <c r="AA22" s="1" ph="1"/>
      <c r="AB22" s="1" ph="1"/>
      <c r="AC22" s="1" ph="1"/>
      <c r="AD22" s="1" ph="1"/>
      <c r="AE22" s="1" ph="1"/>
      <c r="AF22" s="1" ph="1"/>
      <c r="AG22" s="1" ph="1"/>
      <c r="AH22" s="1" ph="1"/>
      <c r="AI22" s="1" ph="1"/>
    </row>
    <row r="23" spans="1:35" ht="48" customHeight="1">
      <c r="B23" s="7" t="s">
        <v>5</v>
      </c>
      <c r="C23" s="57" ph="1"/>
      <c r="D23" s="58" ph="1"/>
      <c r="E23" s="58" ph="1"/>
      <c r="F23" s="58" ph="1"/>
      <c r="G23" s="58" ph="1"/>
      <c r="H23" s="59" ph="1"/>
      <c r="I23" s="1" ph="1"/>
      <c r="J23" s="1" ph="1"/>
      <c r="K23" s="7" t="s">
        <v>5</v>
      </c>
      <c r="L23" s="57" ph="1"/>
      <c r="M23" s="58" ph="1"/>
      <c r="N23" s="58" ph="1"/>
      <c r="O23" s="58" ph="1"/>
      <c r="P23" s="58" ph="1"/>
      <c r="Q23" s="59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17.25">
      <c r="B24" s="23"/>
      <c r="C24" s="77" t="s">
        <v>0</v>
      </c>
      <c r="D24" s="78"/>
      <c r="E24" s="78"/>
      <c r="F24" s="78"/>
      <c r="G24" s="78"/>
      <c r="H24" s="79"/>
      <c r="K24" s="23"/>
      <c r="L24" s="77" t="s">
        <v>0</v>
      </c>
      <c r="M24" s="78"/>
      <c r="N24" s="78"/>
      <c r="O24" s="78"/>
      <c r="P24" s="78"/>
      <c r="Q24" s="79"/>
    </row>
    <row r="25" spans="1:35" ht="20.100000000000001" customHeight="1">
      <c r="B25" s="19" t="s">
        <v>7</v>
      </c>
      <c r="C25" s="21" t="s">
        <v>3</v>
      </c>
      <c r="D25" s="9"/>
      <c r="E25" s="9"/>
      <c r="F25" s="9"/>
      <c r="G25" s="9"/>
      <c r="H25" s="10"/>
      <c r="K25" s="19" t="s">
        <v>7</v>
      </c>
      <c r="L25" s="21" t="s">
        <v>3</v>
      </c>
      <c r="M25" s="9"/>
      <c r="N25" s="9"/>
      <c r="O25" s="9"/>
      <c r="P25" s="9"/>
      <c r="Q25" s="10"/>
    </row>
    <row r="26" spans="1:35" ht="20.100000000000001" customHeight="1" thickBot="1">
      <c r="B26" s="20"/>
      <c r="C26" s="22" t="s">
        <v>4</v>
      </c>
      <c r="D26" s="15"/>
      <c r="E26" s="15"/>
      <c r="F26" s="15"/>
      <c r="G26" s="15"/>
      <c r="H26" s="16"/>
      <c r="K26" s="20"/>
      <c r="L26" s="22" t="s">
        <v>4</v>
      </c>
      <c r="M26" s="15"/>
      <c r="N26" s="15"/>
      <c r="O26" s="15"/>
      <c r="P26" s="15"/>
      <c r="Q26" s="16"/>
    </row>
    <row r="27" spans="1:35" ht="24" customHeight="1">
      <c r="B27" s="40" t="s">
        <v>14</v>
      </c>
      <c r="C27" s="13"/>
      <c r="D27" s="32" t="s">
        <v>18</v>
      </c>
      <c r="E27" s="43" t="s">
        <v>19</v>
      </c>
      <c r="F27" s="44"/>
      <c r="G27" s="43" t="s">
        <v>32</v>
      </c>
      <c r="H27" s="45"/>
      <c r="K27" s="40" t="s">
        <v>14</v>
      </c>
      <c r="L27" s="13"/>
      <c r="M27" s="32" t="s">
        <v>18</v>
      </c>
      <c r="N27" s="43" t="s">
        <v>19</v>
      </c>
      <c r="O27" s="44"/>
      <c r="P27" s="43" t="s">
        <v>32</v>
      </c>
      <c r="Q27" s="45"/>
    </row>
    <row r="28" spans="1:35" ht="31.5" customHeight="1">
      <c r="B28" s="41"/>
      <c r="C28" s="8" t="s">
        <v>8</v>
      </c>
      <c r="D28" s="8"/>
      <c r="E28" s="46"/>
      <c r="F28" s="46"/>
      <c r="G28" s="46"/>
      <c r="H28" s="47"/>
      <c r="K28" s="41"/>
      <c r="L28" s="8" t="s">
        <v>8</v>
      </c>
      <c r="M28" s="8"/>
      <c r="N28" s="46"/>
      <c r="O28" s="46"/>
      <c r="P28" s="46"/>
      <c r="Q28" s="47"/>
    </row>
    <row r="29" spans="1:35" ht="29.25" customHeight="1" thickBot="1">
      <c r="B29" s="41"/>
      <c r="C29" s="27" t="s">
        <v>9</v>
      </c>
      <c r="D29" s="27"/>
      <c r="E29" s="48"/>
      <c r="F29" s="48"/>
      <c r="G29" s="48"/>
      <c r="H29" s="49"/>
      <c r="K29" s="41"/>
      <c r="L29" s="27" t="s">
        <v>9</v>
      </c>
      <c r="M29" s="27"/>
      <c r="N29" s="48"/>
      <c r="O29" s="48"/>
      <c r="P29" s="48"/>
      <c r="Q29" s="49"/>
    </row>
    <row r="30" spans="1:35" ht="32.25" customHeight="1" thickTop="1">
      <c r="B30" s="41"/>
      <c r="C30" s="50" t="s">
        <v>10</v>
      </c>
      <c r="D30" s="51"/>
      <c r="E30" s="52"/>
      <c r="F30" s="52"/>
      <c r="G30" s="52"/>
      <c r="H30" s="53"/>
      <c r="K30" s="41"/>
      <c r="L30" s="50" t="s">
        <v>10</v>
      </c>
      <c r="M30" s="51"/>
      <c r="N30" s="52"/>
      <c r="O30" s="52"/>
      <c r="P30" s="52"/>
      <c r="Q30" s="53"/>
    </row>
    <row r="31" spans="1:35" ht="32.25" customHeight="1" thickBot="1">
      <c r="B31" s="42"/>
      <c r="C31" s="70" t="s">
        <v>11</v>
      </c>
      <c r="D31" s="71"/>
      <c r="E31" s="72"/>
      <c r="F31" s="72"/>
      <c r="G31" s="72"/>
      <c r="H31" s="73"/>
      <c r="K31" s="42"/>
      <c r="L31" s="70" t="s">
        <v>11</v>
      </c>
      <c r="M31" s="71"/>
      <c r="N31" s="72"/>
      <c r="O31" s="72"/>
      <c r="P31" s="72"/>
      <c r="Q31" s="73"/>
    </row>
    <row r="32" spans="1:35" ht="59.1" customHeight="1">
      <c r="B32" s="18" t="s">
        <v>12</v>
      </c>
      <c r="C32" s="63">
        <f>IF($C$13="","",$C$13)</f>
        <v>0</v>
      </c>
      <c r="D32" s="64"/>
      <c r="E32" s="38" t="s">
        <v>33</v>
      </c>
      <c r="F32" s="67">
        <f>IF($F$13="","",$F$13+2)</f>
        <v>23</v>
      </c>
      <c r="G32" s="68"/>
      <c r="H32" s="69"/>
      <c r="K32" s="18" t="s">
        <v>12</v>
      </c>
      <c r="L32" s="63">
        <f>IF($C$13="","",$C$13)</f>
        <v>0</v>
      </c>
      <c r="M32" s="64"/>
      <c r="N32" s="38" t="s">
        <v>33</v>
      </c>
      <c r="O32" s="67">
        <f>IF($F$13="","",$F$13+3)</f>
        <v>24</v>
      </c>
      <c r="P32" s="68"/>
      <c r="Q32" s="69"/>
    </row>
    <row r="33" spans="2:35" ht="56.1" customHeight="1">
      <c r="B33" s="6" t="s">
        <v>6</v>
      </c>
      <c r="C33" s="65" t="e">
        <f>VLOOKUP(C13,学校番号!$A$2:$B$49,2)</f>
        <v>#N/A</v>
      </c>
      <c r="D33" s="66"/>
      <c r="E33" s="28" t="s">
        <v>17</v>
      </c>
      <c r="F33" s="3"/>
      <c r="G33" s="4"/>
      <c r="H33" s="5" t="s">
        <v>2</v>
      </c>
      <c r="K33" s="6" t="s">
        <v>6</v>
      </c>
      <c r="L33" s="65" t="e">
        <f>VLOOKUP(C13,学校番号!$A$2:$B$49,2)</f>
        <v>#N/A</v>
      </c>
      <c r="M33" s="66"/>
      <c r="N33" s="28" t="s">
        <v>17</v>
      </c>
      <c r="O33" s="3"/>
      <c r="P33" s="4"/>
      <c r="Q33" s="5" t="s">
        <v>2</v>
      </c>
    </row>
    <row r="34" spans="2:35" ht="30.95" customHeight="1">
      <c r="B34" s="26" t="s">
        <v>15</v>
      </c>
      <c r="C34" s="54" ph="1"/>
      <c r="D34" s="55" ph="1"/>
      <c r="E34" s="55" ph="1"/>
      <c r="F34" s="55" ph="1"/>
      <c r="G34" s="55" ph="1"/>
      <c r="H34" s="56" ph="1"/>
      <c r="I34" s="1" ph="1"/>
      <c r="J34" s="1" ph="1"/>
      <c r="K34" s="26" t="s">
        <v>15</v>
      </c>
      <c r="L34" s="54" ph="1"/>
      <c r="M34" s="55" ph="1"/>
      <c r="N34" s="55" ph="1"/>
      <c r="O34" s="55" ph="1"/>
      <c r="P34" s="55" ph="1"/>
      <c r="Q34" s="56" ph="1"/>
      <c r="R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</row>
    <row r="35" spans="2:35" ht="30.95" customHeight="1">
      <c r="B35" s="25" t="s">
        <v>16</v>
      </c>
      <c r="C35" s="57" ph="1"/>
      <c r="D35" s="58" ph="1"/>
      <c r="E35" s="58" ph="1"/>
      <c r="F35" s="58" ph="1"/>
      <c r="G35" s="58" ph="1"/>
      <c r="H35" s="59" ph="1"/>
      <c r="I35" s="1" ph="1"/>
      <c r="J35" s="1" ph="1"/>
      <c r="K35" s="25" t="s">
        <v>16</v>
      </c>
      <c r="L35" s="57" ph="1"/>
      <c r="M35" s="58" ph="1"/>
      <c r="N35" s="58" ph="1"/>
      <c r="O35" s="58" ph="1"/>
      <c r="P35" s="58" ph="1"/>
      <c r="Q35" s="59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23.1" customHeight="1" thickBot="1">
      <c r="B36" s="11"/>
      <c r="C36" s="60" t="s">
        <v>1</v>
      </c>
      <c r="D36" s="61"/>
      <c r="E36" s="61"/>
      <c r="F36" s="61"/>
      <c r="G36" s="61"/>
      <c r="H36" s="62"/>
      <c r="K36" s="11"/>
      <c r="L36" s="60" t="s">
        <v>1</v>
      </c>
      <c r="M36" s="61"/>
      <c r="N36" s="61"/>
      <c r="O36" s="61"/>
      <c r="P36" s="61"/>
      <c r="Q36" s="62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2:H23"/>
    <mergeCell ref="L22:Q23"/>
    <mergeCell ref="C24:H24"/>
    <mergeCell ref="L24:Q24"/>
    <mergeCell ref="B27:B31"/>
    <mergeCell ref="E27:F27"/>
    <mergeCell ref="G27:H27"/>
    <mergeCell ref="K27:K31"/>
    <mergeCell ref="N27:O27"/>
    <mergeCell ref="E29:F29"/>
    <mergeCell ref="G29:H29"/>
    <mergeCell ref="N29:O29"/>
    <mergeCell ref="C31:D31"/>
    <mergeCell ref="P27:Q27"/>
    <mergeCell ref="E28:F28"/>
    <mergeCell ref="G28:H28"/>
    <mergeCell ref="N28:O28"/>
    <mergeCell ref="P29:Q29"/>
    <mergeCell ref="P28:Q28"/>
    <mergeCell ref="C34:H35"/>
    <mergeCell ref="L34:Q35"/>
    <mergeCell ref="E31:H31"/>
    <mergeCell ref="L31:M31"/>
    <mergeCell ref="N31:Q31"/>
    <mergeCell ref="B21:C21"/>
    <mergeCell ref="D21:H21"/>
    <mergeCell ref="K21:L21"/>
    <mergeCell ref="M21:Q21"/>
    <mergeCell ref="C36:H36"/>
    <mergeCell ref="L36:Q36"/>
    <mergeCell ref="C32:D32"/>
    <mergeCell ref="F32:H32"/>
    <mergeCell ref="L32:M32"/>
    <mergeCell ref="O32:Q32"/>
    <mergeCell ref="C33:D33"/>
    <mergeCell ref="L33:M33"/>
    <mergeCell ref="C30:D30"/>
    <mergeCell ref="E30:H30"/>
    <mergeCell ref="L30:M30"/>
    <mergeCell ref="N30:Q30"/>
  </mergeCells>
  <phoneticPr fontId="1"/>
  <pageMargins left="0.31496062992125984" right="0.31496062992125984" top="0.31496062992125984" bottom="0.35433070866141736" header="0.31496062992125984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38"/>
  <sheetViews>
    <sheetView topLeftCell="A22" zoomScale="70" zoomScaleNormal="70" workbookViewId="0">
      <selection activeCell="J7" sqref="J7"/>
    </sheetView>
  </sheetViews>
  <sheetFormatPr defaultColWidth="12.875" defaultRowHeight="14.25"/>
  <cols>
    <col min="1" max="1" width="2.75" style="1" customWidth="1"/>
    <col min="2" max="2" width="12.875" style="1"/>
    <col min="3" max="3" width="8.375" style="1" customWidth="1"/>
    <col min="4" max="4" width="12.5" style="1" customWidth="1"/>
    <col min="5" max="5" width="11.25" style="1" customWidth="1"/>
    <col min="6" max="6" width="1.875" style="1" customWidth="1"/>
    <col min="7" max="7" width="8.375" style="1" customWidth="1"/>
    <col min="8" max="8" width="4.875" style="1" customWidth="1"/>
    <col min="9" max="10" width="3.25" style="1" customWidth="1"/>
    <col min="11" max="11" width="12.875" style="1"/>
    <col min="12" max="12" width="8.375" style="1" customWidth="1"/>
    <col min="13" max="13" width="12.125" style="1" customWidth="1"/>
    <col min="14" max="14" width="12.25" style="1" customWidth="1"/>
    <col min="15" max="15" width="1.875" style="1" customWidth="1"/>
    <col min="16" max="16" width="8.375" style="1" customWidth="1"/>
    <col min="17" max="17" width="4.875" style="1" customWidth="1"/>
    <col min="18" max="18" width="1.25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25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26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19" spans="1:35" ht="6" customHeight="1"/>
    <row r="21" spans="1:35" ht="15" thickBot="1"/>
    <row r="22" spans="1:35" s="2" customFormat="1" ht="38.1" customHeight="1" thickBot="1">
      <c r="B22" s="84" t="str">
        <f>応募票!$B$2</f>
        <v>第２９回</v>
      </c>
      <c r="C22" s="85"/>
      <c r="D22" s="80" t="s">
        <v>30</v>
      </c>
      <c r="E22" s="80"/>
      <c r="F22" s="80"/>
      <c r="G22" s="80"/>
      <c r="H22" s="81"/>
      <c r="K22" s="84" t="str">
        <f>応募票!$B$2</f>
        <v>第２９回</v>
      </c>
      <c r="L22" s="85"/>
      <c r="M22" s="80" t="s">
        <v>30</v>
      </c>
      <c r="N22" s="80"/>
      <c r="O22" s="80"/>
      <c r="P22" s="80"/>
      <c r="Q22" s="81"/>
    </row>
    <row r="23" spans="1:35" ht="27" customHeight="1">
      <c r="A23" s="17"/>
      <c r="B23" s="24" t="s">
        <v>15</v>
      </c>
      <c r="C23" s="74" ph="1"/>
      <c r="D23" s="75" ph="1"/>
      <c r="E23" s="75" ph="1"/>
      <c r="F23" s="75" ph="1"/>
      <c r="G23" s="75" ph="1"/>
      <c r="H23" s="76" ph="1"/>
      <c r="I23" s="1" ph="1"/>
      <c r="J23" s="1" ph="1"/>
      <c r="K23" s="24" t="s">
        <v>15</v>
      </c>
      <c r="L23" s="74" ph="1"/>
      <c r="M23" s="75" ph="1"/>
      <c r="N23" s="75" ph="1"/>
      <c r="O23" s="75" ph="1"/>
      <c r="P23" s="75" ph="1"/>
      <c r="Q23" s="76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48" customHeight="1">
      <c r="B24" s="7" t="s">
        <v>5</v>
      </c>
      <c r="C24" s="57" ph="1"/>
      <c r="D24" s="58" ph="1"/>
      <c r="E24" s="58" ph="1"/>
      <c r="F24" s="58" ph="1"/>
      <c r="G24" s="58" ph="1"/>
      <c r="H24" s="59" ph="1"/>
      <c r="I24" s="1" ph="1"/>
      <c r="J24" s="1" ph="1"/>
      <c r="K24" s="7" t="s">
        <v>5</v>
      </c>
      <c r="L24" s="57" ph="1"/>
      <c r="M24" s="58" ph="1"/>
      <c r="N24" s="58" ph="1"/>
      <c r="O24" s="58" ph="1"/>
      <c r="P24" s="58" ph="1"/>
      <c r="Q24" s="59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17.25">
      <c r="B25" s="23"/>
      <c r="C25" s="77" t="s">
        <v>0</v>
      </c>
      <c r="D25" s="78"/>
      <c r="E25" s="78"/>
      <c r="F25" s="78"/>
      <c r="G25" s="78"/>
      <c r="H25" s="79"/>
      <c r="K25" s="23"/>
      <c r="L25" s="77" t="s">
        <v>0</v>
      </c>
      <c r="M25" s="78"/>
      <c r="N25" s="78"/>
      <c r="O25" s="78"/>
      <c r="P25" s="78"/>
      <c r="Q25" s="79"/>
    </row>
    <row r="26" spans="1:35" ht="20.100000000000001" customHeight="1">
      <c r="B26" s="19" t="s">
        <v>7</v>
      </c>
      <c r="C26" s="21" t="s">
        <v>3</v>
      </c>
      <c r="D26" s="9"/>
      <c r="E26" s="9"/>
      <c r="F26" s="9"/>
      <c r="G26" s="9"/>
      <c r="H26" s="10"/>
      <c r="K26" s="19" t="s">
        <v>7</v>
      </c>
      <c r="L26" s="21" t="s">
        <v>3</v>
      </c>
      <c r="M26" s="9"/>
      <c r="N26" s="9"/>
      <c r="O26" s="9"/>
      <c r="P26" s="9"/>
      <c r="Q26" s="10"/>
    </row>
    <row r="27" spans="1:35" ht="20.100000000000001" customHeight="1" thickBot="1">
      <c r="B27" s="20"/>
      <c r="C27" s="22" t="s">
        <v>4</v>
      </c>
      <c r="D27" s="15"/>
      <c r="E27" s="15"/>
      <c r="F27" s="15"/>
      <c r="G27" s="15"/>
      <c r="H27" s="16"/>
      <c r="K27" s="20"/>
      <c r="L27" s="22" t="s">
        <v>4</v>
      </c>
      <c r="M27" s="15"/>
      <c r="N27" s="15"/>
      <c r="O27" s="15"/>
      <c r="P27" s="15"/>
      <c r="Q27" s="16"/>
    </row>
    <row r="28" spans="1:35" ht="24" customHeight="1">
      <c r="B28" s="40" t="s">
        <v>14</v>
      </c>
      <c r="C28" s="13"/>
      <c r="D28" s="32" t="s">
        <v>18</v>
      </c>
      <c r="E28" s="43" t="s">
        <v>19</v>
      </c>
      <c r="F28" s="44"/>
      <c r="G28" s="43" t="s">
        <v>32</v>
      </c>
      <c r="H28" s="45"/>
      <c r="K28" s="40" t="s">
        <v>14</v>
      </c>
      <c r="L28" s="13"/>
      <c r="M28" s="32" t="s">
        <v>18</v>
      </c>
      <c r="N28" s="43" t="s">
        <v>19</v>
      </c>
      <c r="O28" s="44"/>
      <c r="P28" s="43" t="s">
        <v>32</v>
      </c>
      <c r="Q28" s="45"/>
    </row>
    <row r="29" spans="1:35" ht="31.5" customHeight="1">
      <c r="B29" s="41"/>
      <c r="C29" s="8" t="s">
        <v>8</v>
      </c>
      <c r="D29" s="8"/>
      <c r="E29" s="46"/>
      <c r="F29" s="46"/>
      <c r="G29" s="46"/>
      <c r="H29" s="47"/>
      <c r="K29" s="41"/>
      <c r="L29" s="8" t="s">
        <v>8</v>
      </c>
      <c r="M29" s="8"/>
      <c r="N29" s="46"/>
      <c r="O29" s="46"/>
      <c r="P29" s="46"/>
      <c r="Q29" s="47"/>
    </row>
    <row r="30" spans="1:35" ht="29.25" customHeight="1" thickBot="1">
      <c r="B30" s="41"/>
      <c r="C30" s="27" t="s">
        <v>9</v>
      </c>
      <c r="D30" s="27"/>
      <c r="E30" s="48"/>
      <c r="F30" s="48"/>
      <c r="G30" s="48"/>
      <c r="H30" s="49"/>
      <c r="K30" s="41"/>
      <c r="L30" s="27" t="s">
        <v>9</v>
      </c>
      <c r="M30" s="27"/>
      <c r="N30" s="48"/>
      <c r="O30" s="48"/>
      <c r="P30" s="48"/>
      <c r="Q30" s="49"/>
    </row>
    <row r="31" spans="1:35" ht="32.25" customHeight="1" thickTop="1">
      <c r="B31" s="41"/>
      <c r="C31" s="50" t="s">
        <v>10</v>
      </c>
      <c r="D31" s="51"/>
      <c r="E31" s="52"/>
      <c r="F31" s="52"/>
      <c r="G31" s="52"/>
      <c r="H31" s="53"/>
      <c r="K31" s="41"/>
      <c r="L31" s="50" t="s">
        <v>10</v>
      </c>
      <c r="M31" s="51"/>
      <c r="N31" s="52"/>
      <c r="O31" s="52"/>
      <c r="P31" s="52"/>
      <c r="Q31" s="53"/>
    </row>
    <row r="32" spans="1:35" ht="32.25" customHeight="1" thickBot="1">
      <c r="B32" s="42"/>
      <c r="C32" s="70" t="s">
        <v>11</v>
      </c>
      <c r="D32" s="71"/>
      <c r="E32" s="72"/>
      <c r="F32" s="72"/>
      <c r="G32" s="72"/>
      <c r="H32" s="73"/>
      <c r="K32" s="42"/>
      <c r="L32" s="70" t="s">
        <v>11</v>
      </c>
      <c r="M32" s="71"/>
      <c r="N32" s="72"/>
      <c r="O32" s="72"/>
      <c r="P32" s="72"/>
      <c r="Q32" s="73"/>
    </row>
    <row r="33" spans="2:35" ht="59.1" customHeight="1">
      <c r="B33" s="18" t="s">
        <v>12</v>
      </c>
      <c r="C33" s="63">
        <f>IF($C$13="","",$C$13)</f>
        <v>0</v>
      </c>
      <c r="D33" s="64"/>
      <c r="E33" s="38" t="s">
        <v>33</v>
      </c>
      <c r="F33" s="67">
        <f>IF($F$13="","",$F$13+2)</f>
        <v>27</v>
      </c>
      <c r="G33" s="68"/>
      <c r="H33" s="69"/>
      <c r="K33" s="18" t="s">
        <v>12</v>
      </c>
      <c r="L33" s="63">
        <f>IF($C$13="","",$C$13)</f>
        <v>0</v>
      </c>
      <c r="M33" s="64"/>
      <c r="N33" s="38" t="s">
        <v>33</v>
      </c>
      <c r="O33" s="67">
        <f>IF($F$13="","",$F$13+3)</f>
        <v>28</v>
      </c>
      <c r="P33" s="68"/>
      <c r="Q33" s="69"/>
    </row>
    <row r="34" spans="2:35" ht="56.1" customHeight="1">
      <c r="B34" s="6" t="s">
        <v>6</v>
      </c>
      <c r="C34" s="65" t="e">
        <f>VLOOKUP(C13,学校番号!$A$2:$B$49,2)</f>
        <v>#N/A</v>
      </c>
      <c r="D34" s="66"/>
      <c r="E34" s="28" t="s">
        <v>17</v>
      </c>
      <c r="F34" s="3"/>
      <c r="G34" s="4"/>
      <c r="H34" s="5" t="s">
        <v>2</v>
      </c>
      <c r="K34" s="6" t="s">
        <v>6</v>
      </c>
      <c r="L34" s="65" t="e">
        <f>VLOOKUP(C13,学校番号!$A$2:$B$49,2)</f>
        <v>#N/A</v>
      </c>
      <c r="M34" s="66"/>
      <c r="N34" s="28" t="s">
        <v>17</v>
      </c>
      <c r="O34" s="3"/>
      <c r="P34" s="4"/>
      <c r="Q34" s="5" t="s">
        <v>2</v>
      </c>
    </row>
    <row r="35" spans="2:35" ht="30.95" customHeight="1">
      <c r="B35" s="26" t="s">
        <v>15</v>
      </c>
      <c r="C35" s="54" ph="1"/>
      <c r="D35" s="55" ph="1"/>
      <c r="E35" s="55" ph="1"/>
      <c r="F35" s="55" ph="1"/>
      <c r="G35" s="55" ph="1"/>
      <c r="H35" s="56" ph="1"/>
      <c r="I35" s="1" ph="1"/>
      <c r="J35" s="1" ph="1"/>
      <c r="K35" s="26" t="s">
        <v>15</v>
      </c>
      <c r="L35" s="54" ph="1"/>
      <c r="M35" s="55" ph="1"/>
      <c r="N35" s="55" ph="1"/>
      <c r="O35" s="55" ph="1"/>
      <c r="P35" s="55" ph="1"/>
      <c r="Q35" s="56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30.95" customHeight="1">
      <c r="B36" s="25" t="s">
        <v>16</v>
      </c>
      <c r="C36" s="57" ph="1"/>
      <c r="D36" s="58" ph="1"/>
      <c r="E36" s="58" ph="1"/>
      <c r="F36" s="58" ph="1"/>
      <c r="G36" s="58" ph="1"/>
      <c r="H36" s="59" ph="1"/>
      <c r="I36" s="1" ph="1"/>
      <c r="J36" s="1" ph="1"/>
      <c r="K36" s="25" t="s">
        <v>16</v>
      </c>
      <c r="L36" s="57" ph="1"/>
      <c r="M36" s="58" ph="1"/>
      <c r="N36" s="58" ph="1"/>
      <c r="O36" s="58" ph="1"/>
      <c r="P36" s="58" ph="1"/>
      <c r="Q36" s="59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23.1" customHeight="1" thickBot="1">
      <c r="B37" s="11"/>
      <c r="C37" s="60" t="s">
        <v>1</v>
      </c>
      <c r="D37" s="61"/>
      <c r="E37" s="61"/>
      <c r="F37" s="61"/>
      <c r="G37" s="61"/>
      <c r="H37" s="62"/>
      <c r="K37" s="11"/>
      <c r="L37" s="60" t="s">
        <v>1</v>
      </c>
      <c r="M37" s="61"/>
      <c r="N37" s="61"/>
      <c r="O37" s="61"/>
      <c r="P37" s="61"/>
      <c r="Q37" s="62"/>
    </row>
    <row r="38" spans="2:35" ht="9" customHeight="1"/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3:H24"/>
    <mergeCell ref="L23:Q24"/>
    <mergeCell ref="C25:H25"/>
    <mergeCell ref="L25:Q25"/>
    <mergeCell ref="B28:B32"/>
    <mergeCell ref="E28:F28"/>
    <mergeCell ref="G28:H28"/>
    <mergeCell ref="K28:K32"/>
    <mergeCell ref="N28:O28"/>
    <mergeCell ref="E30:F30"/>
    <mergeCell ref="G30:H30"/>
    <mergeCell ref="N30:O30"/>
    <mergeCell ref="C32:D32"/>
    <mergeCell ref="P28:Q28"/>
    <mergeCell ref="E29:F29"/>
    <mergeCell ref="G29:H29"/>
    <mergeCell ref="N29:O29"/>
    <mergeCell ref="P30:Q30"/>
    <mergeCell ref="P29:Q29"/>
    <mergeCell ref="C35:H36"/>
    <mergeCell ref="L35:Q36"/>
    <mergeCell ref="E32:H32"/>
    <mergeCell ref="L32:M32"/>
    <mergeCell ref="N32:Q32"/>
    <mergeCell ref="B22:C22"/>
    <mergeCell ref="D22:H22"/>
    <mergeCell ref="K22:L22"/>
    <mergeCell ref="M22:Q22"/>
    <mergeCell ref="C37:H37"/>
    <mergeCell ref="L37:Q37"/>
    <mergeCell ref="C33:D33"/>
    <mergeCell ref="F33:H33"/>
    <mergeCell ref="L33:M33"/>
    <mergeCell ref="O33:Q33"/>
    <mergeCell ref="C34:D34"/>
    <mergeCell ref="L34:M34"/>
    <mergeCell ref="C31:D31"/>
    <mergeCell ref="E31:H31"/>
    <mergeCell ref="L31:M31"/>
    <mergeCell ref="N31:Q31"/>
  </mergeCells>
  <phoneticPr fontId="1"/>
  <pageMargins left="0.31496062992125984" right="0.31496062992125984" top="0.31496062992125984" bottom="0.35433070866141736" header="0.31496062992125984" footer="0.31496062992125984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37"/>
  <sheetViews>
    <sheetView topLeftCell="A28" zoomScale="70" zoomScaleNormal="70" workbookViewId="0">
      <selection activeCell="S32" sqref="S32"/>
    </sheetView>
  </sheetViews>
  <sheetFormatPr defaultColWidth="12.875" defaultRowHeight="14.25"/>
  <cols>
    <col min="1" max="1" width="2.5" style="1" customWidth="1"/>
    <col min="2" max="2" width="12.875" style="1"/>
    <col min="3" max="3" width="8.375" style="1" customWidth="1"/>
    <col min="4" max="4" width="12.125" style="1" customWidth="1"/>
    <col min="5" max="5" width="11.375" style="1" customWidth="1"/>
    <col min="6" max="6" width="1.875" style="1" customWidth="1"/>
    <col min="7" max="7" width="8.375" style="1" customWidth="1"/>
    <col min="8" max="8" width="4.875" style="1" customWidth="1"/>
    <col min="9" max="10" width="3.25" style="1" customWidth="1"/>
    <col min="11" max="11" width="12.875" style="1"/>
    <col min="12" max="12" width="8.375" style="1" customWidth="1"/>
    <col min="13" max="13" width="12.25" style="1" customWidth="1"/>
    <col min="14" max="14" width="11.625" style="1" customWidth="1"/>
    <col min="15" max="15" width="1.875" style="1" customWidth="1"/>
    <col min="16" max="16" width="8.375" style="1" customWidth="1"/>
    <col min="17" max="17" width="4.875" style="1" customWidth="1"/>
    <col min="18" max="18" width="2" style="1" customWidth="1"/>
    <col min="19" max="16384" width="12.875" style="1"/>
  </cols>
  <sheetData>
    <row r="1" spans="1:35" ht="15" thickBot="1"/>
    <row r="2" spans="1:35" s="2" customFormat="1" ht="38.1" customHeight="1" thickBot="1">
      <c r="B2" s="84" t="str">
        <f>応募票!$B$2</f>
        <v>第２９回</v>
      </c>
      <c r="C2" s="85"/>
      <c r="D2" s="80" t="s">
        <v>30</v>
      </c>
      <c r="E2" s="80"/>
      <c r="F2" s="80"/>
      <c r="G2" s="80"/>
      <c r="H2" s="81"/>
      <c r="K2" s="84" t="str">
        <f>応募票!$B$2</f>
        <v>第２９回</v>
      </c>
      <c r="L2" s="85"/>
      <c r="M2" s="80" t="s">
        <v>30</v>
      </c>
      <c r="N2" s="80"/>
      <c r="O2" s="80"/>
      <c r="P2" s="80"/>
      <c r="Q2" s="81"/>
    </row>
    <row r="3" spans="1:35" ht="27" customHeight="1">
      <c r="A3" s="17"/>
      <c r="B3" s="24" t="s">
        <v>15</v>
      </c>
      <c r="C3" s="74" ph="1"/>
      <c r="D3" s="75" ph="1"/>
      <c r="E3" s="75" ph="1"/>
      <c r="F3" s="75" ph="1"/>
      <c r="G3" s="75" ph="1"/>
      <c r="H3" s="76" ph="1"/>
      <c r="I3" s="1" ph="1"/>
      <c r="J3" s="1" ph="1"/>
      <c r="K3" s="24" t="s">
        <v>15</v>
      </c>
      <c r="L3" s="74" ph="1"/>
      <c r="M3" s="75" ph="1"/>
      <c r="N3" s="75" ph="1"/>
      <c r="O3" s="75" ph="1"/>
      <c r="P3" s="75" ph="1"/>
      <c r="Q3" s="76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57" ph="1"/>
      <c r="D4" s="58" ph="1"/>
      <c r="E4" s="58" ph="1"/>
      <c r="F4" s="58" ph="1"/>
      <c r="G4" s="58" ph="1"/>
      <c r="H4" s="59" ph="1"/>
      <c r="I4" s="1" ph="1"/>
      <c r="J4" s="1" ph="1"/>
      <c r="K4" s="7" t="s">
        <v>5</v>
      </c>
      <c r="L4" s="57" ph="1"/>
      <c r="M4" s="58" ph="1"/>
      <c r="N4" s="58" ph="1"/>
      <c r="O4" s="58" ph="1"/>
      <c r="P4" s="58" ph="1"/>
      <c r="Q4" s="59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77" t="s">
        <v>0</v>
      </c>
      <c r="D5" s="78"/>
      <c r="E5" s="78"/>
      <c r="F5" s="78"/>
      <c r="G5" s="78"/>
      <c r="H5" s="79"/>
      <c r="K5" s="23"/>
      <c r="L5" s="77" t="s">
        <v>0</v>
      </c>
      <c r="M5" s="78"/>
      <c r="N5" s="78"/>
      <c r="O5" s="78"/>
      <c r="P5" s="78"/>
      <c r="Q5" s="79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40" t="s">
        <v>14</v>
      </c>
      <c r="C8" s="13"/>
      <c r="D8" s="32" t="s">
        <v>18</v>
      </c>
      <c r="E8" s="43" t="s">
        <v>19</v>
      </c>
      <c r="F8" s="44"/>
      <c r="G8" s="43" t="s">
        <v>32</v>
      </c>
      <c r="H8" s="45"/>
      <c r="K8" s="40" t="s">
        <v>14</v>
      </c>
      <c r="L8" s="13"/>
      <c r="M8" s="32" t="s">
        <v>18</v>
      </c>
      <c r="N8" s="43" t="s">
        <v>19</v>
      </c>
      <c r="O8" s="44"/>
      <c r="P8" s="43" t="s">
        <v>32</v>
      </c>
      <c r="Q8" s="45"/>
    </row>
    <row r="9" spans="1:35" ht="31.5" customHeight="1">
      <c r="B9" s="82"/>
      <c r="C9" s="8" t="s">
        <v>8</v>
      </c>
      <c r="D9" s="8"/>
      <c r="E9" s="46"/>
      <c r="F9" s="46"/>
      <c r="G9" s="46"/>
      <c r="H9" s="47"/>
      <c r="K9" s="41"/>
      <c r="L9" s="8" t="s">
        <v>8</v>
      </c>
      <c r="M9" s="8"/>
      <c r="N9" s="46"/>
      <c r="O9" s="46"/>
      <c r="P9" s="46"/>
      <c r="Q9" s="47"/>
    </row>
    <row r="10" spans="1:35" ht="29.25" customHeight="1" thickBot="1">
      <c r="B10" s="82"/>
      <c r="C10" s="27" t="s">
        <v>9</v>
      </c>
      <c r="D10" s="27"/>
      <c r="E10" s="48"/>
      <c r="F10" s="48"/>
      <c r="G10" s="48"/>
      <c r="H10" s="49"/>
      <c r="K10" s="41"/>
      <c r="L10" s="27" t="s">
        <v>9</v>
      </c>
      <c r="M10" s="27"/>
      <c r="N10" s="48"/>
      <c r="O10" s="48"/>
      <c r="P10" s="48"/>
      <c r="Q10" s="49"/>
    </row>
    <row r="11" spans="1:35" ht="32.25" customHeight="1" thickTop="1">
      <c r="B11" s="82"/>
      <c r="C11" s="50" t="s">
        <v>10</v>
      </c>
      <c r="D11" s="51"/>
      <c r="E11" s="52"/>
      <c r="F11" s="52"/>
      <c r="G11" s="52"/>
      <c r="H11" s="53"/>
      <c r="K11" s="41"/>
      <c r="L11" s="50" t="s">
        <v>10</v>
      </c>
      <c r="M11" s="51"/>
      <c r="N11" s="52"/>
      <c r="O11" s="52"/>
      <c r="P11" s="52"/>
      <c r="Q11" s="53"/>
    </row>
    <row r="12" spans="1:35" ht="32.25" customHeight="1" thickBot="1">
      <c r="B12" s="83"/>
      <c r="C12" s="70" t="s">
        <v>11</v>
      </c>
      <c r="D12" s="71"/>
      <c r="E12" s="72"/>
      <c r="F12" s="72"/>
      <c r="G12" s="72"/>
      <c r="H12" s="73"/>
      <c r="K12" s="42"/>
      <c r="L12" s="70" t="s">
        <v>11</v>
      </c>
      <c r="M12" s="71"/>
      <c r="N12" s="72"/>
      <c r="O12" s="72"/>
      <c r="P12" s="72"/>
      <c r="Q12" s="73"/>
    </row>
    <row r="13" spans="1:35" ht="59.1" customHeight="1">
      <c r="B13" s="18" t="s">
        <v>12</v>
      </c>
      <c r="C13" s="63">
        <f>応募票!C13</f>
        <v>0</v>
      </c>
      <c r="D13" s="64"/>
      <c r="E13" s="38" t="s">
        <v>33</v>
      </c>
      <c r="F13" s="87">
        <v>29</v>
      </c>
      <c r="G13" s="88"/>
      <c r="H13" s="45"/>
      <c r="K13" s="18" t="s">
        <v>12</v>
      </c>
      <c r="L13" s="63">
        <f>IF($C$13="","",$C$13)</f>
        <v>0</v>
      </c>
      <c r="M13" s="64"/>
      <c r="N13" s="38" t="s">
        <v>33</v>
      </c>
      <c r="O13" s="67">
        <f>IF($F$13="","",$F$13+1)</f>
        <v>30</v>
      </c>
      <c r="P13" s="68"/>
      <c r="Q13" s="69"/>
    </row>
    <row r="14" spans="1:35" ht="56.1" customHeight="1">
      <c r="B14" s="6" t="s">
        <v>6</v>
      </c>
      <c r="C14" s="65" t="e">
        <f>VLOOKUP(C13,学校番号!$A$2:$B$49,2)</f>
        <v>#N/A</v>
      </c>
      <c r="D14" s="66"/>
      <c r="E14" s="28" t="s">
        <v>17</v>
      </c>
      <c r="F14" s="3"/>
      <c r="G14" s="4">
        <v>1</v>
      </c>
      <c r="H14" s="5" t="s">
        <v>2</v>
      </c>
      <c r="K14" s="6" t="s">
        <v>6</v>
      </c>
      <c r="L14" s="65" t="e">
        <f>VLOOKUP(C13,学校番号!$A$2:$B$49,2)</f>
        <v>#N/A</v>
      </c>
      <c r="M14" s="66"/>
      <c r="N14" s="28" t="s">
        <v>17</v>
      </c>
      <c r="O14" s="3"/>
      <c r="P14" s="4"/>
      <c r="Q14" s="5" t="s">
        <v>2</v>
      </c>
    </row>
    <row r="15" spans="1:35" ht="30.95" customHeight="1">
      <c r="B15" s="29" t="s">
        <v>15</v>
      </c>
      <c r="C15" s="54" ph="1"/>
      <c r="D15" s="55" ph="1"/>
      <c r="E15" s="55" ph="1"/>
      <c r="F15" s="55" ph="1"/>
      <c r="G15" s="55" ph="1"/>
      <c r="H15" s="56" ph="1"/>
      <c r="I15" s="1" ph="1"/>
      <c r="J15" s="1" ph="1"/>
      <c r="K15" s="26" t="s">
        <v>15</v>
      </c>
      <c r="L15" s="54" ph="1"/>
      <c r="M15" s="55" ph="1"/>
      <c r="N15" s="55" ph="1"/>
      <c r="O15" s="55" ph="1"/>
      <c r="P15" s="55" ph="1"/>
      <c r="Q15" s="56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57" ph="1"/>
      <c r="D16" s="58" ph="1"/>
      <c r="E16" s="58" ph="1"/>
      <c r="F16" s="58" ph="1"/>
      <c r="G16" s="58" ph="1"/>
      <c r="H16" s="59" ph="1"/>
      <c r="I16" s="1" ph="1"/>
      <c r="J16" s="1" ph="1"/>
      <c r="K16" s="25" t="s">
        <v>16</v>
      </c>
      <c r="L16" s="57" ph="1"/>
      <c r="M16" s="58" ph="1"/>
      <c r="N16" s="58" ph="1"/>
      <c r="O16" s="58" ph="1"/>
      <c r="P16" s="58" ph="1"/>
      <c r="Q16" s="59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0" t="s">
        <v>1</v>
      </c>
      <c r="D17" s="61"/>
      <c r="E17" s="61"/>
      <c r="F17" s="61"/>
      <c r="G17" s="61"/>
      <c r="H17" s="62"/>
      <c r="K17" s="11"/>
      <c r="L17" s="60" t="s">
        <v>1</v>
      </c>
      <c r="M17" s="61"/>
      <c r="N17" s="61"/>
      <c r="O17" s="61"/>
      <c r="P17" s="61"/>
      <c r="Q17" s="62"/>
    </row>
    <row r="19" spans="1:35" ht="6.75" customHeight="1"/>
    <row r="20" spans="1:35" ht="15" thickBot="1"/>
    <row r="21" spans="1:35" s="2" customFormat="1" ht="38.1" customHeight="1" thickBot="1">
      <c r="B21" s="84" t="str">
        <f>応募票!$B$2</f>
        <v>第２９回</v>
      </c>
      <c r="C21" s="85"/>
      <c r="D21" s="80" t="s">
        <v>30</v>
      </c>
      <c r="E21" s="80"/>
      <c r="F21" s="80"/>
      <c r="G21" s="80"/>
      <c r="H21" s="81"/>
      <c r="K21" s="84" t="str">
        <f>応募票!$B$2</f>
        <v>第２９回</v>
      </c>
      <c r="L21" s="85"/>
      <c r="M21" s="80" t="s">
        <v>30</v>
      </c>
      <c r="N21" s="80"/>
      <c r="O21" s="80"/>
      <c r="P21" s="80"/>
      <c r="Q21" s="81"/>
    </row>
    <row r="22" spans="1:35" ht="27" customHeight="1">
      <c r="A22" s="17"/>
      <c r="B22" s="24" t="s">
        <v>15</v>
      </c>
      <c r="C22" s="74" ph="1"/>
      <c r="D22" s="75" ph="1"/>
      <c r="E22" s="75" ph="1"/>
      <c r="F22" s="75" ph="1"/>
      <c r="G22" s="75" ph="1"/>
      <c r="H22" s="76" ph="1"/>
      <c r="I22" s="1" ph="1"/>
      <c r="J22" s="1" ph="1"/>
      <c r="K22" s="24" t="s">
        <v>15</v>
      </c>
      <c r="L22" s="74" ph="1"/>
      <c r="M22" s="75" ph="1"/>
      <c r="N22" s="75" ph="1"/>
      <c r="O22" s="75" ph="1"/>
      <c r="P22" s="75" ph="1"/>
      <c r="Q22" s="76" ph="1"/>
      <c r="R22" s="1" ph="1"/>
      <c r="T22" s="1" ph="1"/>
      <c r="U22" s="1" ph="1"/>
      <c r="V22" s="1" ph="1"/>
      <c r="W22" s="1" ph="1"/>
      <c r="X22" s="1" ph="1"/>
      <c r="Y22" s="1" ph="1"/>
      <c r="Z22" s="1" ph="1"/>
      <c r="AA22" s="1" ph="1"/>
      <c r="AB22" s="1" ph="1"/>
      <c r="AC22" s="1" ph="1"/>
      <c r="AD22" s="1" ph="1"/>
      <c r="AE22" s="1" ph="1"/>
      <c r="AF22" s="1" ph="1"/>
      <c r="AG22" s="1" ph="1"/>
      <c r="AH22" s="1" ph="1"/>
      <c r="AI22" s="1" ph="1"/>
    </row>
    <row r="23" spans="1:35" ht="48" customHeight="1">
      <c r="B23" s="7" t="s">
        <v>5</v>
      </c>
      <c r="C23" s="57" ph="1"/>
      <c r="D23" s="58" ph="1"/>
      <c r="E23" s="58" ph="1"/>
      <c r="F23" s="58" ph="1"/>
      <c r="G23" s="58" ph="1"/>
      <c r="H23" s="59" ph="1"/>
      <c r="I23" s="1" ph="1"/>
      <c r="J23" s="1" ph="1"/>
      <c r="K23" s="7" t="s">
        <v>5</v>
      </c>
      <c r="L23" s="57" ph="1"/>
      <c r="M23" s="58" ph="1"/>
      <c r="N23" s="58" ph="1"/>
      <c r="O23" s="58" ph="1"/>
      <c r="P23" s="58" ph="1"/>
      <c r="Q23" s="59" ph="1"/>
      <c r="R23" s="1" ph="1"/>
      <c r="T23" s="1" ph="1"/>
      <c r="U23" s="1" ph="1"/>
      <c r="V23" s="1" ph="1"/>
      <c r="W23" s="1" ph="1"/>
      <c r="X23" s="1" ph="1"/>
      <c r="Y23" s="1" ph="1"/>
      <c r="Z23" s="1" ph="1"/>
      <c r="AA23" s="1" ph="1"/>
      <c r="AB23" s="1" ph="1"/>
      <c r="AC23" s="1" ph="1"/>
      <c r="AD23" s="1" ph="1"/>
      <c r="AE23" s="1" ph="1"/>
      <c r="AF23" s="1" ph="1"/>
      <c r="AG23" s="1" ph="1"/>
      <c r="AH23" s="1" ph="1"/>
      <c r="AI23" s="1" ph="1"/>
    </row>
    <row r="24" spans="1:35" ht="17.25">
      <c r="B24" s="23"/>
      <c r="C24" s="77" t="s">
        <v>0</v>
      </c>
      <c r="D24" s="78"/>
      <c r="E24" s="78"/>
      <c r="F24" s="78"/>
      <c r="G24" s="78"/>
      <c r="H24" s="79"/>
      <c r="K24" s="23"/>
      <c r="L24" s="77" t="s">
        <v>0</v>
      </c>
      <c r="M24" s="78"/>
      <c r="N24" s="78"/>
      <c r="O24" s="78"/>
      <c r="P24" s="78"/>
      <c r="Q24" s="79"/>
    </row>
    <row r="25" spans="1:35" ht="20.100000000000001" customHeight="1">
      <c r="B25" s="19" t="s">
        <v>7</v>
      </c>
      <c r="C25" s="21" t="s">
        <v>3</v>
      </c>
      <c r="D25" s="9"/>
      <c r="E25" s="9"/>
      <c r="F25" s="9"/>
      <c r="G25" s="9"/>
      <c r="H25" s="10"/>
      <c r="K25" s="19" t="s">
        <v>7</v>
      </c>
      <c r="L25" s="21" t="s">
        <v>3</v>
      </c>
      <c r="M25" s="9"/>
      <c r="N25" s="9"/>
      <c r="O25" s="9"/>
      <c r="P25" s="9"/>
      <c r="Q25" s="10"/>
    </row>
    <row r="26" spans="1:35" ht="20.100000000000001" customHeight="1" thickBot="1">
      <c r="B26" s="20"/>
      <c r="C26" s="22" t="s">
        <v>4</v>
      </c>
      <c r="D26" s="15"/>
      <c r="E26" s="15"/>
      <c r="F26" s="15"/>
      <c r="G26" s="15"/>
      <c r="H26" s="16"/>
      <c r="K26" s="20"/>
      <c r="L26" s="22" t="s">
        <v>4</v>
      </c>
      <c r="M26" s="15"/>
      <c r="N26" s="15"/>
      <c r="O26" s="15"/>
      <c r="P26" s="15"/>
      <c r="Q26" s="16"/>
    </row>
    <row r="27" spans="1:35" ht="24" customHeight="1">
      <c r="B27" s="40" t="s">
        <v>14</v>
      </c>
      <c r="C27" s="13"/>
      <c r="D27" s="32" t="s">
        <v>18</v>
      </c>
      <c r="E27" s="43" t="s">
        <v>19</v>
      </c>
      <c r="F27" s="44"/>
      <c r="G27" s="43" t="s">
        <v>32</v>
      </c>
      <c r="H27" s="45"/>
      <c r="K27" s="40" t="s">
        <v>14</v>
      </c>
      <c r="L27" s="13"/>
      <c r="M27" s="32" t="s">
        <v>18</v>
      </c>
      <c r="N27" s="43" t="s">
        <v>19</v>
      </c>
      <c r="O27" s="44"/>
      <c r="P27" s="43" t="s">
        <v>32</v>
      </c>
      <c r="Q27" s="45"/>
    </row>
    <row r="28" spans="1:35" ht="31.5" customHeight="1">
      <c r="B28" s="41"/>
      <c r="C28" s="8" t="s">
        <v>8</v>
      </c>
      <c r="D28" s="8"/>
      <c r="E28" s="46"/>
      <c r="F28" s="46"/>
      <c r="G28" s="46"/>
      <c r="H28" s="47"/>
      <c r="K28" s="41"/>
      <c r="L28" s="8" t="s">
        <v>8</v>
      </c>
      <c r="M28" s="8"/>
      <c r="N28" s="46"/>
      <c r="O28" s="46"/>
      <c r="P28" s="46"/>
      <c r="Q28" s="47"/>
    </row>
    <row r="29" spans="1:35" ht="29.25" customHeight="1" thickBot="1">
      <c r="B29" s="41"/>
      <c r="C29" s="27" t="s">
        <v>9</v>
      </c>
      <c r="D29" s="27"/>
      <c r="E29" s="48"/>
      <c r="F29" s="48"/>
      <c r="G29" s="48"/>
      <c r="H29" s="49"/>
      <c r="K29" s="41"/>
      <c r="L29" s="27" t="s">
        <v>9</v>
      </c>
      <c r="M29" s="27"/>
      <c r="N29" s="48"/>
      <c r="O29" s="48"/>
      <c r="P29" s="48"/>
      <c r="Q29" s="49"/>
    </row>
    <row r="30" spans="1:35" ht="32.25" customHeight="1" thickTop="1">
      <c r="B30" s="41"/>
      <c r="C30" s="50" t="s">
        <v>10</v>
      </c>
      <c r="D30" s="51"/>
      <c r="E30" s="52"/>
      <c r="F30" s="52"/>
      <c r="G30" s="52"/>
      <c r="H30" s="53"/>
      <c r="K30" s="41"/>
      <c r="L30" s="50" t="s">
        <v>10</v>
      </c>
      <c r="M30" s="51"/>
      <c r="N30" s="52"/>
      <c r="O30" s="52"/>
      <c r="P30" s="52"/>
      <c r="Q30" s="53"/>
    </row>
    <row r="31" spans="1:35" ht="32.25" customHeight="1" thickBot="1">
      <c r="B31" s="42"/>
      <c r="C31" s="70" t="s">
        <v>11</v>
      </c>
      <c r="D31" s="71"/>
      <c r="E31" s="72"/>
      <c r="F31" s="72"/>
      <c r="G31" s="72"/>
      <c r="H31" s="73"/>
      <c r="K31" s="42"/>
      <c r="L31" s="70" t="s">
        <v>11</v>
      </c>
      <c r="M31" s="71"/>
      <c r="N31" s="72"/>
      <c r="O31" s="72"/>
      <c r="P31" s="72"/>
      <c r="Q31" s="73"/>
    </row>
    <row r="32" spans="1:35" ht="59.1" customHeight="1">
      <c r="B32" s="18" t="s">
        <v>12</v>
      </c>
      <c r="C32" s="63">
        <f>IF($C$13="","",$C$13)</f>
        <v>0</v>
      </c>
      <c r="D32" s="64"/>
      <c r="E32" s="38" t="s">
        <v>33</v>
      </c>
      <c r="F32" s="67">
        <f>IF($F$13="","",$F$13+2)</f>
        <v>31</v>
      </c>
      <c r="G32" s="68"/>
      <c r="H32" s="69"/>
      <c r="K32" s="18" t="s">
        <v>12</v>
      </c>
      <c r="L32" s="63">
        <f>IF($C$13="","",$C$13)</f>
        <v>0</v>
      </c>
      <c r="M32" s="64"/>
      <c r="N32" s="38" t="s">
        <v>33</v>
      </c>
      <c r="O32" s="67">
        <f>IF($F$13="","",$F$13+3)</f>
        <v>32</v>
      </c>
      <c r="P32" s="68"/>
      <c r="Q32" s="69"/>
    </row>
    <row r="33" spans="2:35" ht="56.1" customHeight="1">
      <c r="B33" s="6" t="s">
        <v>6</v>
      </c>
      <c r="C33" s="65" t="e">
        <f>VLOOKUP(C13,学校番号!$A$2:$B$49,2)</f>
        <v>#N/A</v>
      </c>
      <c r="D33" s="66"/>
      <c r="E33" s="28" t="s">
        <v>17</v>
      </c>
      <c r="F33" s="3"/>
      <c r="G33" s="4"/>
      <c r="H33" s="5" t="s">
        <v>2</v>
      </c>
      <c r="K33" s="6" t="s">
        <v>6</v>
      </c>
      <c r="L33" s="65" t="e">
        <f>VLOOKUP(C13,学校番号!$A$2:$B$49,2)</f>
        <v>#N/A</v>
      </c>
      <c r="M33" s="66"/>
      <c r="N33" s="28" t="s">
        <v>17</v>
      </c>
      <c r="O33" s="3"/>
      <c r="P33" s="4"/>
      <c r="Q33" s="5" t="s">
        <v>2</v>
      </c>
    </row>
    <row r="34" spans="2:35" ht="30.95" customHeight="1">
      <c r="B34" s="26" t="s">
        <v>15</v>
      </c>
      <c r="C34" s="54" ph="1"/>
      <c r="D34" s="55" ph="1"/>
      <c r="E34" s="55" ph="1"/>
      <c r="F34" s="55" ph="1"/>
      <c r="G34" s="55" ph="1"/>
      <c r="H34" s="56" ph="1"/>
      <c r="I34" s="1" ph="1"/>
      <c r="J34" s="1" ph="1"/>
      <c r="K34" s="26" t="s">
        <v>15</v>
      </c>
      <c r="L34" s="54" ph="1"/>
      <c r="M34" s="55" ph="1"/>
      <c r="N34" s="55" ph="1"/>
      <c r="O34" s="55" ph="1"/>
      <c r="P34" s="55" ph="1"/>
      <c r="Q34" s="56" ph="1"/>
      <c r="R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</row>
    <row r="35" spans="2:35" ht="30.95" customHeight="1">
      <c r="B35" s="25" t="s">
        <v>16</v>
      </c>
      <c r="C35" s="57" ph="1"/>
      <c r="D35" s="58" ph="1"/>
      <c r="E35" s="58" ph="1"/>
      <c r="F35" s="58" ph="1"/>
      <c r="G35" s="58" ph="1"/>
      <c r="H35" s="59" ph="1"/>
      <c r="I35" s="1" ph="1"/>
      <c r="J35" s="1" ph="1"/>
      <c r="K35" s="25" t="s">
        <v>16</v>
      </c>
      <c r="L35" s="57" ph="1"/>
      <c r="M35" s="58" ph="1"/>
      <c r="N35" s="58" ph="1"/>
      <c r="O35" s="58" ph="1"/>
      <c r="P35" s="58" ph="1"/>
      <c r="Q35" s="59" ph="1"/>
      <c r="R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</row>
    <row r="36" spans="2:35" ht="23.1" customHeight="1" thickBot="1">
      <c r="B36" s="11"/>
      <c r="C36" s="60" t="s">
        <v>1</v>
      </c>
      <c r="D36" s="61"/>
      <c r="E36" s="61"/>
      <c r="F36" s="61"/>
      <c r="G36" s="61"/>
      <c r="H36" s="62"/>
      <c r="K36" s="11"/>
      <c r="L36" s="60" t="s">
        <v>1</v>
      </c>
      <c r="M36" s="61"/>
      <c r="N36" s="61"/>
      <c r="O36" s="61"/>
      <c r="P36" s="61"/>
      <c r="Q36" s="62"/>
    </row>
    <row r="37" spans="2:35" ht="7.5" customHeight="1"/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2:H23"/>
    <mergeCell ref="L22:Q23"/>
    <mergeCell ref="C24:H24"/>
    <mergeCell ref="L24:Q24"/>
    <mergeCell ref="B27:B31"/>
    <mergeCell ref="E27:F27"/>
    <mergeCell ref="G27:H27"/>
    <mergeCell ref="K27:K31"/>
    <mergeCell ref="N27:O27"/>
    <mergeCell ref="E29:F29"/>
    <mergeCell ref="G29:H29"/>
    <mergeCell ref="N29:O29"/>
    <mergeCell ref="C31:D31"/>
    <mergeCell ref="P27:Q27"/>
    <mergeCell ref="E28:F28"/>
    <mergeCell ref="G28:H28"/>
    <mergeCell ref="N28:O28"/>
    <mergeCell ref="P29:Q29"/>
    <mergeCell ref="P28:Q28"/>
    <mergeCell ref="C34:H35"/>
    <mergeCell ref="L34:Q35"/>
    <mergeCell ref="E31:H31"/>
    <mergeCell ref="L31:M31"/>
    <mergeCell ref="N31:Q31"/>
    <mergeCell ref="B21:C21"/>
    <mergeCell ref="D21:H21"/>
    <mergeCell ref="K21:L21"/>
    <mergeCell ref="M21:Q21"/>
    <mergeCell ref="C36:H36"/>
    <mergeCell ref="L36:Q36"/>
    <mergeCell ref="C32:D32"/>
    <mergeCell ref="F32:H32"/>
    <mergeCell ref="L32:M32"/>
    <mergeCell ref="O32:Q32"/>
    <mergeCell ref="C33:D33"/>
    <mergeCell ref="L33:M33"/>
    <mergeCell ref="C30:D30"/>
    <mergeCell ref="E30:H30"/>
    <mergeCell ref="L30:M30"/>
    <mergeCell ref="N30:Q30"/>
  </mergeCells>
  <phoneticPr fontId="1"/>
  <pageMargins left="0.31496062992125984" right="0.31496062992125984" top="0.51181102362204722" bottom="0.55118110236220474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学校番号</vt:lpstr>
      <vt:lpstr>応募票</vt:lpstr>
      <vt:lpstr>応募票 (2)</vt:lpstr>
      <vt:lpstr>応募票 (3)</vt:lpstr>
      <vt:lpstr>応募票 (4)</vt:lpstr>
      <vt:lpstr>応募票 (5)</vt:lpstr>
      <vt:lpstr>応募票 (6)</vt:lpstr>
      <vt:lpstr>応募票 (7)</vt:lpstr>
      <vt:lpstr>応募票 (8)</vt:lpstr>
      <vt:lpstr>応募票 (9)</vt:lpstr>
      <vt:lpstr>応募票 (10)</vt:lpstr>
      <vt:lpstr>応募票!Print_Area</vt:lpstr>
      <vt:lpstr>'応募票 (10)'!Print_Area</vt:lpstr>
      <vt:lpstr>'応募票 (2)'!Print_Area</vt:lpstr>
      <vt:lpstr>'応募票 (3)'!Print_Area</vt:lpstr>
      <vt:lpstr>'応募票 (4)'!Print_Area</vt:lpstr>
      <vt:lpstr>'応募票 (5)'!Print_Area</vt:lpstr>
      <vt:lpstr>'応募票 (6)'!Print_Area</vt:lpstr>
      <vt:lpstr>'応募票 (7)'!Print_Area</vt:lpstr>
      <vt:lpstr>'応募票 (8)'!Print_Area</vt:lpstr>
      <vt:lpstr>'応募票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Administrator</cp:lastModifiedBy>
  <cp:lastPrinted>2022-07-21T08:49:13Z</cp:lastPrinted>
  <dcterms:created xsi:type="dcterms:W3CDTF">2015-08-20T11:57:50Z</dcterms:created>
  <dcterms:modified xsi:type="dcterms:W3CDTF">2022-07-22T08:04:56Z</dcterms:modified>
</cp:coreProperties>
</file>